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179" i="1"/>
  <c r="H179"/>
  <c r="I179"/>
  <c r="J179"/>
  <c r="F179"/>
  <c r="J178"/>
  <c r="I178"/>
  <c r="H178"/>
  <c r="G178"/>
  <c r="F178"/>
  <c r="J164"/>
  <c r="I164"/>
  <c r="H164"/>
  <c r="G164"/>
  <c r="F164"/>
  <c r="J150"/>
  <c r="I150"/>
  <c r="H150"/>
  <c r="G150"/>
  <c r="F150"/>
  <c r="J135"/>
  <c r="I135"/>
  <c r="H135"/>
  <c r="G135"/>
  <c r="F135"/>
  <c r="F126"/>
  <c r="G126"/>
  <c r="H126"/>
  <c r="I126"/>
  <c r="J126"/>
  <c r="J120"/>
  <c r="I120"/>
  <c r="H120"/>
  <c r="G120"/>
  <c r="F120"/>
  <c r="J106"/>
  <c r="I106"/>
  <c r="H106"/>
  <c r="G106"/>
  <c r="F106"/>
  <c r="J92"/>
  <c r="I92"/>
  <c r="H92"/>
  <c r="G92"/>
  <c r="F92"/>
  <c r="J77"/>
  <c r="I77"/>
  <c r="H77"/>
  <c r="G77"/>
  <c r="F77"/>
  <c r="J62"/>
  <c r="I62"/>
  <c r="H62"/>
  <c r="G62"/>
  <c r="F62"/>
  <c r="J48"/>
  <c r="I48"/>
  <c r="H48"/>
  <c r="G48"/>
  <c r="F48"/>
  <c r="G33"/>
  <c r="H33"/>
  <c r="I33"/>
  <c r="J33"/>
  <c r="F33"/>
  <c r="B178" l="1"/>
  <c r="A178"/>
  <c r="J177"/>
  <c r="I177"/>
  <c r="H177"/>
  <c r="G177"/>
  <c r="F177"/>
  <c r="B170"/>
  <c r="A170"/>
  <c r="L169"/>
  <c r="J169"/>
  <c r="I169"/>
  <c r="H169"/>
  <c r="G169"/>
  <c r="B164"/>
  <c r="A164"/>
  <c r="J163"/>
  <c r="I163"/>
  <c r="H163"/>
  <c r="G163"/>
  <c r="F163"/>
  <c r="B156"/>
  <c r="A156"/>
  <c r="L155"/>
  <c r="J155"/>
  <c r="I155"/>
  <c r="H155"/>
  <c r="G155"/>
  <c r="B150"/>
  <c r="A150"/>
  <c r="J149"/>
  <c r="I149"/>
  <c r="H149"/>
  <c r="G149"/>
  <c r="F149"/>
  <c r="B142"/>
  <c r="A142"/>
  <c r="L141"/>
  <c r="J141"/>
  <c r="I141"/>
  <c r="H141"/>
  <c r="G141"/>
  <c r="B135"/>
  <c r="A135"/>
  <c r="J134"/>
  <c r="I134"/>
  <c r="H134"/>
  <c r="G134"/>
  <c r="F134"/>
  <c r="B127"/>
  <c r="A127"/>
  <c r="L126"/>
  <c r="B120"/>
  <c r="A120"/>
  <c r="J119"/>
  <c r="I119"/>
  <c r="H119"/>
  <c r="G119"/>
  <c r="F119"/>
  <c r="B112"/>
  <c r="A112"/>
  <c r="L111"/>
  <c r="J111"/>
  <c r="I111"/>
  <c r="H111"/>
  <c r="G111"/>
  <c r="B106"/>
  <c r="A106"/>
  <c r="J105"/>
  <c r="I105"/>
  <c r="H105"/>
  <c r="G105"/>
  <c r="F105"/>
  <c r="B98"/>
  <c r="A98"/>
  <c r="L97"/>
  <c r="J97"/>
  <c r="I97"/>
  <c r="H97"/>
  <c r="G97"/>
  <c r="B92"/>
  <c r="A92"/>
  <c r="J91"/>
  <c r="I91"/>
  <c r="H91"/>
  <c r="G91"/>
  <c r="F91"/>
  <c r="B84"/>
  <c r="A84"/>
  <c r="L83"/>
  <c r="J83"/>
  <c r="I83"/>
  <c r="H83"/>
  <c r="G83"/>
  <c r="B77"/>
  <c r="A77"/>
  <c r="J76"/>
  <c r="I76"/>
  <c r="H76"/>
  <c r="G76"/>
  <c r="F76"/>
  <c r="B69"/>
  <c r="A69"/>
  <c r="L68"/>
  <c r="J68"/>
  <c r="I68"/>
  <c r="H68"/>
  <c r="G68"/>
  <c r="F68"/>
  <c r="B62"/>
  <c r="A62"/>
  <c r="J61"/>
  <c r="I61"/>
  <c r="H61"/>
  <c r="G61"/>
  <c r="F61"/>
  <c r="B54"/>
  <c r="A54"/>
  <c r="L53"/>
  <c r="J53"/>
  <c r="I53"/>
  <c r="H53"/>
  <c r="G53"/>
  <c r="B48"/>
  <c r="A48"/>
  <c r="J47"/>
  <c r="I47"/>
  <c r="H47"/>
  <c r="G47"/>
  <c r="F47"/>
  <c r="B40"/>
  <c r="A40"/>
  <c r="L39"/>
  <c r="J39"/>
  <c r="I39"/>
  <c r="H39"/>
  <c r="G39"/>
  <c r="B33"/>
  <c r="A33"/>
  <c r="J32"/>
  <c r="I32"/>
  <c r="H32"/>
  <c r="G32"/>
  <c r="F32"/>
  <c r="B25"/>
  <c r="A25"/>
  <c r="L24"/>
  <c r="J24"/>
  <c r="I24"/>
  <c r="H24"/>
  <c r="G24"/>
  <c r="B20"/>
  <c r="A20"/>
  <c r="J19"/>
  <c r="I19"/>
  <c r="H19"/>
  <c r="G19"/>
  <c r="F19"/>
  <c r="F20" s="1"/>
  <c r="B12"/>
  <c r="A12"/>
  <c r="L11"/>
  <c r="J11"/>
  <c r="J20" s="1"/>
  <c r="I11"/>
  <c r="I20" s="1"/>
  <c r="H11"/>
  <c r="H20" s="1"/>
  <c r="G11"/>
  <c r="G20" s="1"/>
</calcChain>
</file>

<file path=xl/sharedStrings.xml><?xml version="1.0" encoding="utf-8"?>
<sst xmlns="http://schemas.openxmlformats.org/spreadsheetml/2006/main" count="291" uniqueCount="84">
  <si>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</si>
  <si>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</si>
  <si>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</si>
  <si>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</si>
  <si>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</si>
  <si>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</si>
  <si>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</si>
  <si>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</si>
  <si>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</si>
  <si>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</si>
  <si>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</si>
  <si>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</si>
  <si>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</si>
  <si>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</si>
  <si>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</si>
  <si>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</si>
  <si>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</si>
  <si>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</si>
  <si>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</si>
  <si>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</si>
  <si>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</si>
  <si>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</si>
  <si>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</si>
  <si>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</si>
  <si>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</si>
  <si>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</si>
  <si>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</si>
  <si>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</si>
  <si>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</si>
  <si>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</si>
  <si>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</si>
  <si>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</si>
  <si>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</si>
  <si>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</si>
  <si>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</si>
  <si>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</si>
  <si>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</si>
  <si>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</si>
  <si>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</si>
  <si>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12 с. Малая Джалга</t>
  </si>
  <si>
    <t>Птица, тушеная в соусе с овощами</t>
  </si>
  <si>
    <t>100/110</t>
  </si>
  <si>
    <t>Чай с сахаром</t>
  </si>
  <si>
    <t>Сыр полутвердый порционный</t>
  </si>
  <si>
    <t xml:space="preserve">Хлеб пшеничный </t>
  </si>
  <si>
    <t>Запеканка рисовая с творогом со сметаной</t>
  </si>
  <si>
    <t>200/20</t>
  </si>
  <si>
    <t>Компот из смеси сухофруктов</t>
  </si>
  <si>
    <t>30/50</t>
  </si>
  <si>
    <t>Рыба, тушеная в томате с овощами</t>
  </si>
  <si>
    <t>100/30</t>
  </si>
  <si>
    <t>Пюре картофельное</t>
  </si>
  <si>
    <t>Консерва овощная закусочная (икра кабачковая)</t>
  </si>
  <si>
    <t>Чай с лимоном</t>
  </si>
  <si>
    <t>Хлеб пшеничный, ржаной</t>
  </si>
  <si>
    <t>Котлеты/ биточки</t>
  </si>
  <si>
    <t>Макароны отварные</t>
  </si>
  <si>
    <t>Какао с молоком</t>
  </si>
  <si>
    <t>30/30</t>
  </si>
  <si>
    <t>Каша вязкая молочная (овсяная)</t>
  </si>
  <si>
    <t>Кофейный напиток</t>
  </si>
  <si>
    <t>Бутерброд с сыром</t>
  </si>
  <si>
    <t>Яблоки свежие</t>
  </si>
  <si>
    <t>конд.издл</t>
  </si>
  <si>
    <t>пирожное бисквитное в индивидуальной упаковке</t>
  </si>
  <si>
    <t>Птица, тушеная в томатном соусе</t>
  </si>
  <si>
    <t>Рис отварной</t>
  </si>
  <si>
    <t>Консерва овощная закусочная (зеленый горошек)</t>
  </si>
  <si>
    <t>Хлеб пшеничный</t>
  </si>
  <si>
    <t>Тефтели в томатном соусе</t>
  </si>
  <si>
    <t>Рагу из птицы</t>
  </si>
  <si>
    <t>хлеб пшеничный, ржаной</t>
  </si>
  <si>
    <t>Сок натуральный фруктовый</t>
  </si>
  <si>
    <t>каша вязкая молочная (манная)</t>
  </si>
  <si>
    <t>масло сл.</t>
  </si>
  <si>
    <t>Масло сливочное порционное</t>
  </si>
  <si>
    <t>Десерт шоколадный/ванильный в индивидуальной упаковке</t>
  </si>
  <si>
    <t>Макароны с сыром</t>
  </si>
  <si>
    <t>180/10</t>
  </si>
  <si>
    <t>Консерва овощная закусочная (кукуруза сахарная)</t>
  </si>
  <si>
    <t>Гречка отварная</t>
  </si>
  <si>
    <t>Котлеты/биточки</t>
  </si>
  <si>
    <t>И.А. Никулина</t>
  </si>
  <si>
    <t>Врио директора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</si>
</sst>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5" sqref="N17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83</v>
      </c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50" t="s">
        <v>36</v>
      </c>
      <c r="I4" s="50" t="s">
        <v>37</v>
      </c>
      <c r="J4" s="50" t="s">
        <v>38</v>
      </c>
    </row>
    <row r="5" spans="1:12" ht="33.7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0" t="s">
        <v>40</v>
      </c>
      <c r="F6" s="41" t="s">
        <v>41</v>
      </c>
      <c r="G6" s="41">
        <v>17.600000000000001</v>
      </c>
      <c r="H6" s="41">
        <v>19.600000000000001</v>
      </c>
      <c r="I6" s="41">
        <v>32.200000000000003</v>
      </c>
      <c r="J6" s="41">
        <v>325</v>
      </c>
      <c r="K6" s="42">
        <v>488</v>
      </c>
      <c r="L6" s="41">
        <v>68</v>
      </c>
    </row>
    <row r="7" spans="1:12" ht="15">
      <c r="A7" s="23"/>
      <c r="B7" s="15"/>
      <c r="C7" s="11"/>
      <c r="D7" s="51" t="s">
        <v>26</v>
      </c>
      <c r="E7" s="43" t="s">
        <v>43</v>
      </c>
      <c r="F7" s="44">
        <v>15</v>
      </c>
      <c r="G7" s="44">
        <v>23</v>
      </c>
      <c r="H7" s="44">
        <v>29</v>
      </c>
      <c r="I7" s="44">
        <v>0</v>
      </c>
      <c r="J7" s="44">
        <v>54</v>
      </c>
      <c r="K7" s="45">
        <v>97</v>
      </c>
      <c r="L7" s="44">
        <v>12</v>
      </c>
    </row>
    <row r="8" spans="1:12" ht="15">
      <c r="A8" s="23"/>
      <c r="B8" s="15"/>
      <c r="C8" s="11"/>
      <c r="D8" s="7" t="s">
        <v>22</v>
      </c>
      <c r="E8" s="43" t="s">
        <v>42</v>
      </c>
      <c r="F8" s="44">
        <v>200</v>
      </c>
      <c r="G8" s="44">
        <v>0</v>
      </c>
      <c r="H8" s="44">
        <v>0</v>
      </c>
      <c r="I8" s="44">
        <v>15.01</v>
      </c>
      <c r="J8" s="44">
        <v>58</v>
      </c>
      <c r="K8" s="45">
        <v>685</v>
      </c>
      <c r="L8" s="44">
        <v>3</v>
      </c>
    </row>
    <row r="9" spans="1:12" ht="15">
      <c r="A9" s="23"/>
      <c r="B9" s="15"/>
      <c r="C9" s="11"/>
      <c r="D9" s="7" t="s">
        <v>23</v>
      </c>
      <c r="E9" s="43" t="s">
        <v>44</v>
      </c>
      <c r="F9" s="44">
        <v>30</v>
      </c>
      <c r="G9" s="44">
        <v>2.4500000000000002</v>
      </c>
      <c r="H9" s="44">
        <v>0.9</v>
      </c>
      <c r="I9" s="44">
        <v>14.7</v>
      </c>
      <c r="J9" s="44">
        <v>78</v>
      </c>
      <c r="K9" s="45"/>
      <c r="L9" s="44">
        <v>2</v>
      </c>
    </row>
    <row r="10" spans="1:12" ht="15">
      <c r="A10" s="23"/>
      <c r="B10" s="15"/>
      <c r="C10" s="11"/>
      <c r="D10" s="7" t="s">
        <v>24</v>
      </c>
      <c r="E10" s="43" t="s">
        <v>62</v>
      </c>
      <c r="F10" s="44">
        <v>100</v>
      </c>
      <c r="G10" s="44">
        <v>0.4</v>
      </c>
      <c r="H10" s="44">
        <v>0</v>
      </c>
      <c r="I10" s="44">
        <v>11.3</v>
      </c>
      <c r="J10" s="44">
        <v>46</v>
      </c>
      <c r="K10" s="45"/>
      <c r="L10" s="44">
        <v>16</v>
      </c>
    </row>
    <row r="11" spans="1:12" ht="15">
      <c r="A11" s="24"/>
      <c r="B11" s="17"/>
      <c r="C11" s="8"/>
      <c r="D11" s="18" t="s">
        <v>33</v>
      </c>
      <c r="E11" s="9"/>
      <c r="F11" s="19">
        <v>555</v>
      </c>
      <c r="G11" s="19">
        <f>SUM(G6:G10)</f>
        <v>43.45</v>
      </c>
      <c r="H11" s="19">
        <f>SUM(H6:H10)</f>
        <v>49.5</v>
      </c>
      <c r="I11" s="19">
        <f>SUM(I6:I10)</f>
        <v>73.209999999999994</v>
      </c>
      <c r="J11" s="19">
        <f>SUM(J6:J10)</f>
        <v>561</v>
      </c>
      <c r="K11" s="25"/>
      <c r="L11" s="19">
        <f>SUM(L6:L10)</f>
        <v>101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3"/>
      <c r="B13" s="15"/>
      <c r="C13" s="11"/>
      <c r="D13" s="7" t="s">
        <v>27</v>
      </c>
      <c r="E13" s="43"/>
      <c r="F13" s="44"/>
      <c r="G13" s="44"/>
      <c r="H13" s="44"/>
      <c r="I13" s="44"/>
      <c r="J13" s="44"/>
      <c r="K13" s="45"/>
      <c r="L13" s="44"/>
    </row>
    <row r="14" spans="1:12" ht="15">
      <c r="A14" s="23"/>
      <c r="B14" s="15"/>
      <c r="C14" s="11"/>
      <c r="D14" s="7" t="s">
        <v>28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3"/>
      <c r="B15" s="15"/>
      <c r="C15" s="11"/>
      <c r="D15" s="7" t="s">
        <v>29</v>
      </c>
      <c r="E15" s="43"/>
      <c r="F15" s="44"/>
      <c r="G15" s="44"/>
      <c r="H15" s="44"/>
      <c r="I15" s="44"/>
      <c r="J15" s="44"/>
      <c r="K15" s="45"/>
      <c r="L15" s="44"/>
    </row>
    <row r="16" spans="1:12" ht="15">
      <c r="A16" s="23"/>
      <c r="B16" s="15"/>
      <c r="C16" s="11"/>
      <c r="D16" s="7" t="s">
        <v>30</v>
      </c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3"/>
      <c r="B17" s="15"/>
      <c r="C17" s="11"/>
      <c r="D17" s="7" t="s">
        <v>31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3"/>
      <c r="B18" s="15"/>
      <c r="C18" s="11"/>
      <c r="D18" s="7" t="s">
        <v>32</v>
      </c>
      <c r="E18" s="43"/>
      <c r="F18" s="44"/>
      <c r="G18" s="44"/>
      <c r="H18" s="44"/>
      <c r="I18" s="44"/>
      <c r="J18" s="44"/>
      <c r="K18" s="45"/>
      <c r="L18" s="44"/>
    </row>
    <row r="19" spans="1:12" ht="15">
      <c r="A19" s="24"/>
      <c r="B19" s="17"/>
      <c r="C19" s="8"/>
      <c r="D19" s="18" t="s">
        <v>33</v>
      </c>
      <c r="E19" s="9"/>
      <c r="F19" s="19">
        <f>SUM(F12:F18)</f>
        <v>0</v>
      </c>
      <c r="G19" s="19">
        <f>SUM(G12:G18)</f>
        <v>0</v>
      </c>
      <c r="H19" s="19">
        <f>SUM(H12:H18)</f>
        <v>0</v>
      </c>
      <c r="I19" s="19">
        <f>SUM(I12:I18)</f>
        <v>0</v>
      </c>
      <c r="J19" s="19">
        <f>SUM(J12:J18)</f>
        <v>0</v>
      </c>
      <c r="K19" s="25"/>
      <c r="L19" s="19">
        <v>0</v>
      </c>
    </row>
    <row r="20" spans="1:12" ht="15.75" thickBot="1">
      <c r="A20" s="29">
        <f>A6</f>
        <v>1</v>
      </c>
      <c r="B20" s="30">
        <f>B6</f>
        <v>1</v>
      </c>
      <c r="C20" s="55" t="s">
        <v>4</v>
      </c>
      <c r="D20" s="56"/>
      <c r="E20" s="31"/>
      <c r="F20" s="32">
        <f>F11+F19</f>
        <v>555</v>
      </c>
      <c r="G20" s="32">
        <f t="shared" ref="G20:L20" si="0">G11+G19</f>
        <v>43.45</v>
      </c>
      <c r="H20" s="32">
        <f t="shared" si="0"/>
        <v>49.5</v>
      </c>
      <c r="I20" s="32">
        <f t="shared" si="0"/>
        <v>73.209999999999994</v>
      </c>
      <c r="J20" s="32">
        <f t="shared" si="0"/>
        <v>561</v>
      </c>
      <c r="K20" s="33"/>
      <c r="L20" s="32">
        <v>101</v>
      </c>
    </row>
    <row r="21" spans="1:12" ht="15">
      <c r="A21" s="14">
        <v>1</v>
      </c>
      <c r="B21" s="15">
        <v>2</v>
      </c>
      <c r="C21" s="22" t="s">
        <v>20</v>
      </c>
      <c r="D21" s="5" t="s">
        <v>21</v>
      </c>
      <c r="E21" s="40" t="s">
        <v>45</v>
      </c>
      <c r="F21" s="41" t="s">
        <v>46</v>
      </c>
      <c r="G21" s="41">
        <v>10.55</v>
      </c>
      <c r="H21" s="41">
        <v>10.5</v>
      </c>
      <c r="I21" s="41">
        <v>50.4</v>
      </c>
      <c r="J21" s="41">
        <v>330</v>
      </c>
      <c r="K21" s="42">
        <v>315</v>
      </c>
      <c r="L21" s="41">
        <v>44</v>
      </c>
    </row>
    <row r="22" spans="1:12" ht="15">
      <c r="A22" s="14"/>
      <c r="B22" s="15"/>
      <c r="C22" s="11"/>
      <c r="D22" s="7" t="s">
        <v>22</v>
      </c>
      <c r="E22" s="43" t="s">
        <v>47</v>
      </c>
      <c r="F22" s="44">
        <v>200</v>
      </c>
      <c r="G22" s="44">
        <v>0</v>
      </c>
      <c r="H22" s="44">
        <v>0</v>
      </c>
      <c r="I22" s="44">
        <v>9.98</v>
      </c>
      <c r="J22" s="44">
        <v>124</v>
      </c>
      <c r="K22" s="45">
        <v>639</v>
      </c>
      <c r="L22" s="44">
        <v>5</v>
      </c>
    </row>
    <row r="23" spans="1:12" ht="15">
      <c r="A23" s="14"/>
      <c r="B23" s="15"/>
      <c r="C23" s="11"/>
      <c r="D23" s="7" t="s">
        <v>23</v>
      </c>
      <c r="E23" s="43" t="s">
        <v>54</v>
      </c>
      <c r="F23" s="44" t="s">
        <v>48</v>
      </c>
      <c r="G23" s="44">
        <v>2.4500000000000002</v>
      </c>
      <c r="H23" s="44">
        <v>0.9</v>
      </c>
      <c r="I23" s="44">
        <v>14.7</v>
      </c>
      <c r="J23" s="44">
        <v>78</v>
      </c>
      <c r="K23" s="45"/>
      <c r="L23" s="44">
        <v>2</v>
      </c>
    </row>
    <row r="24" spans="1:12" ht="15">
      <c r="A24" s="16"/>
      <c r="B24" s="17"/>
      <c r="C24" s="8"/>
      <c r="D24" s="18" t="s">
        <v>33</v>
      </c>
      <c r="E24" s="9"/>
      <c r="F24" s="19">
        <v>500</v>
      </c>
      <c r="G24" s="19">
        <f>SUM(G21:G23)</f>
        <v>13</v>
      </c>
      <c r="H24" s="19">
        <f>SUM(H21:H23)</f>
        <v>11.4</v>
      </c>
      <c r="I24" s="19">
        <f>SUM(I21:I23)</f>
        <v>75.08</v>
      </c>
      <c r="J24" s="19">
        <f>SUM(J21:J23)</f>
        <v>532</v>
      </c>
      <c r="K24" s="25"/>
      <c r="L24" s="19">
        <f>SUM(L21:L23)</f>
        <v>51</v>
      </c>
    </row>
    <row r="25" spans="1:12" ht="15">
      <c r="A25" s="13">
        <f>A21</f>
        <v>1</v>
      </c>
      <c r="B25" s="13">
        <f>B21</f>
        <v>2</v>
      </c>
      <c r="C25" s="10" t="s">
        <v>25</v>
      </c>
      <c r="D25" s="7" t="s">
        <v>26</v>
      </c>
      <c r="E25" s="43"/>
      <c r="F25" s="44"/>
      <c r="G25" s="44"/>
      <c r="H25" s="44"/>
      <c r="I25" s="44"/>
      <c r="J25" s="44"/>
      <c r="K25" s="45"/>
      <c r="L25" s="44"/>
    </row>
    <row r="26" spans="1:12" ht="15">
      <c r="A26" s="14"/>
      <c r="B26" s="15"/>
      <c r="C26" s="11"/>
      <c r="D26" s="7" t="s">
        <v>27</v>
      </c>
      <c r="E26" s="43"/>
      <c r="F26" s="44"/>
      <c r="G26" s="44"/>
      <c r="H26" s="44"/>
      <c r="I26" s="44"/>
      <c r="J26" s="44"/>
      <c r="K26" s="45"/>
      <c r="L26" s="44"/>
    </row>
    <row r="27" spans="1:12" ht="15">
      <c r="A27" s="14"/>
      <c r="B27" s="15"/>
      <c r="C27" s="11"/>
      <c r="D27" s="7" t="s">
        <v>28</v>
      </c>
      <c r="E27" s="43"/>
      <c r="F27" s="44"/>
      <c r="G27" s="44"/>
      <c r="H27" s="44"/>
      <c r="I27" s="44"/>
      <c r="J27" s="44"/>
      <c r="K27" s="45"/>
      <c r="L27" s="44"/>
    </row>
    <row r="28" spans="1:12" ht="15">
      <c r="A28" s="14"/>
      <c r="B28" s="15"/>
      <c r="C28" s="11"/>
      <c r="D28" s="7" t="s">
        <v>29</v>
      </c>
      <c r="E28" s="43"/>
      <c r="F28" s="44"/>
      <c r="G28" s="44"/>
      <c r="H28" s="44"/>
      <c r="I28" s="44"/>
      <c r="J28" s="44"/>
      <c r="K28" s="45"/>
      <c r="L28" s="44"/>
    </row>
    <row r="29" spans="1:12" ht="15">
      <c r="A29" s="14"/>
      <c r="B29" s="15"/>
      <c r="C29" s="11"/>
      <c r="D29" s="7" t="s">
        <v>30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14"/>
      <c r="B30" s="15"/>
      <c r="C30" s="11"/>
      <c r="D30" s="7" t="s">
        <v>31</v>
      </c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4"/>
      <c r="B31" s="15"/>
      <c r="C31" s="11"/>
      <c r="D31" s="7" t="s">
        <v>32</v>
      </c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v>0</v>
      </c>
    </row>
    <row r="33" spans="1:12" ht="15.75" customHeight="1" thickBot="1">
      <c r="A33" s="34">
        <f>A21</f>
        <v>1</v>
      </c>
      <c r="B33" s="34">
        <f>B21</f>
        <v>2</v>
      </c>
      <c r="C33" s="55" t="s">
        <v>4</v>
      </c>
      <c r="D33" s="56"/>
      <c r="E33" s="31"/>
      <c r="F33" s="32">
        <f>F24+F32</f>
        <v>500</v>
      </c>
      <c r="G33" s="32">
        <f t="shared" ref="G33:L33" si="1">G24+G32</f>
        <v>13</v>
      </c>
      <c r="H33" s="32">
        <f t="shared" si="1"/>
        <v>11.4</v>
      </c>
      <c r="I33" s="32">
        <f t="shared" si="1"/>
        <v>75.08</v>
      </c>
      <c r="J33" s="32">
        <f t="shared" si="1"/>
        <v>532</v>
      </c>
      <c r="K33" s="33"/>
      <c r="L33" s="32">
        <v>51</v>
      </c>
    </row>
    <row r="34" spans="1:12" ht="15">
      <c r="A34" s="20">
        <v>1</v>
      </c>
      <c r="B34" s="21">
        <v>3</v>
      </c>
      <c r="C34" s="22" t="s">
        <v>20</v>
      </c>
      <c r="D34" s="5" t="s">
        <v>21</v>
      </c>
      <c r="E34" s="40" t="s">
        <v>49</v>
      </c>
      <c r="F34" s="41" t="s">
        <v>50</v>
      </c>
      <c r="G34" s="41">
        <v>18.600000000000001</v>
      </c>
      <c r="H34" s="41">
        <v>27.9</v>
      </c>
      <c r="I34" s="41">
        <v>23.15</v>
      </c>
      <c r="J34" s="41">
        <v>340</v>
      </c>
      <c r="K34" s="42">
        <v>374</v>
      </c>
      <c r="L34" s="41">
        <v>37</v>
      </c>
    </row>
    <row r="35" spans="1:12" ht="15">
      <c r="A35" s="23"/>
      <c r="B35" s="15"/>
      <c r="C35" s="11"/>
      <c r="D35" s="6" t="s">
        <v>29</v>
      </c>
      <c r="E35" s="43" t="s">
        <v>51</v>
      </c>
      <c r="F35" s="44">
        <v>150</v>
      </c>
      <c r="G35" s="44">
        <v>4.5</v>
      </c>
      <c r="H35" s="44">
        <v>11</v>
      </c>
      <c r="I35" s="44">
        <v>29.2</v>
      </c>
      <c r="J35" s="44">
        <v>252</v>
      </c>
      <c r="K35" s="45">
        <v>520</v>
      </c>
      <c r="L35" s="44">
        <v>14</v>
      </c>
    </row>
    <row r="36" spans="1:12" ht="15">
      <c r="A36" s="23"/>
      <c r="B36" s="15"/>
      <c r="C36" s="11"/>
      <c r="D36" s="6" t="s">
        <v>26</v>
      </c>
      <c r="E36" s="43" t="s">
        <v>52</v>
      </c>
      <c r="F36" s="44">
        <v>30</v>
      </c>
      <c r="G36" s="44">
        <v>12.5</v>
      </c>
      <c r="H36" s="44">
        <v>1.7</v>
      </c>
      <c r="I36" s="44">
        <v>5.6</v>
      </c>
      <c r="J36" s="44">
        <v>110</v>
      </c>
      <c r="K36" s="45">
        <v>101</v>
      </c>
      <c r="L36" s="44">
        <v>5</v>
      </c>
    </row>
    <row r="37" spans="1:12" ht="15">
      <c r="A37" s="23"/>
      <c r="B37" s="15"/>
      <c r="C37" s="11"/>
      <c r="D37" s="7" t="s">
        <v>22</v>
      </c>
      <c r="E37" s="43" t="s">
        <v>53</v>
      </c>
      <c r="F37" s="44">
        <v>200</v>
      </c>
      <c r="G37" s="44">
        <v>0</v>
      </c>
      <c r="H37" s="44">
        <v>0</v>
      </c>
      <c r="I37" s="44">
        <v>15.1</v>
      </c>
      <c r="J37" s="44">
        <v>58</v>
      </c>
      <c r="K37" s="45">
        <v>686</v>
      </c>
      <c r="L37" s="44">
        <v>5</v>
      </c>
    </row>
    <row r="38" spans="1:12" ht="15">
      <c r="A38" s="23"/>
      <c r="B38" s="15"/>
      <c r="C38" s="11"/>
      <c r="D38" s="7" t="s">
        <v>23</v>
      </c>
      <c r="E38" s="43" t="s">
        <v>44</v>
      </c>
      <c r="F38" s="44">
        <v>30</v>
      </c>
      <c r="G38" s="44">
        <v>2.4500000000000002</v>
      </c>
      <c r="H38" s="44">
        <v>0.9</v>
      </c>
      <c r="I38" s="44">
        <v>14.7</v>
      </c>
      <c r="J38" s="44">
        <v>78</v>
      </c>
      <c r="K38" s="45"/>
      <c r="L38" s="44">
        <v>2</v>
      </c>
    </row>
    <row r="39" spans="1:12" ht="15">
      <c r="A39" s="24"/>
      <c r="B39" s="17"/>
      <c r="C39" s="8"/>
      <c r="D39" s="18" t="s">
        <v>33</v>
      </c>
      <c r="E39" s="9"/>
      <c r="F39" s="19">
        <v>540</v>
      </c>
      <c r="G39" s="19">
        <f>SUM(G34:G38)</f>
        <v>38.050000000000004</v>
      </c>
      <c r="H39" s="19">
        <f>SUM(H34:H38)</f>
        <v>41.5</v>
      </c>
      <c r="I39" s="19">
        <f>SUM(I34:I38)</f>
        <v>87.75</v>
      </c>
      <c r="J39" s="19">
        <f>SUM(J34:J38)</f>
        <v>838</v>
      </c>
      <c r="K39" s="25"/>
      <c r="L39" s="19">
        <f>SUM(L34:L38)</f>
        <v>63</v>
      </c>
    </row>
    <row r="40" spans="1:12" ht="15">
      <c r="A40" s="26">
        <f>A34</f>
        <v>1</v>
      </c>
      <c r="B40" s="13">
        <f>B34</f>
        <v>3</v>
      </c>
      <c r="C40" s="10" t="s">
        <v>25</v>
      </c>
      <c r="D40" s="7" t="s">
        <v>26</v>
      </c>
      <c r="E40" s="43"/>
      <c r="F40" s="44"/>
      <c r="G40" s="44"/>
      <c r="H40" s="44"/>
      <c r="I40" s="44"/>
      <c r="J40" s="44"/>
      <c r="K40" s="45"/>
      <c r="L40" s="44"/>
    </row>
    <row r="41" spans="1:12" ht="15">
      <c r="A41" s="23"/>
      <c r="B41" s="15"/>
      <c r="C41" s="11"/>
      <c r="D41" s="7" t="s">
        <v>27</v>
      </c>
      <c r="E41" s="43"/>
      <c r="F41" s="44"/>
      <c r="G41" s="44"/>
      <c r="H41" s="44"/>
      <c r="I41" s="44"/>
      <c r="J41" s="44"/>
      <c r="K41" s="45"/>
      <c r="L41" s="44"/>
    </row>
    <row r="42" spans="1:12" ht="15">
      <c r="A42" s="23"/>
      <c r="B42" s="15"/>
      <c r="C42" s="11"/>
      <c r="D42" s="7" t="s">
        <v>28</v>
      </c>
      <c r="E42" s="43"/>
      <c r="F42" s="44"/>
      <c r="G42" s="44"/>
      <c r="H42" s="44"/>
      <c r="I42" s="44"/>
      <c r="J42" s="44"/>
      <c r="K42" s="45"/>
      <c r="L42" s="44"/>
    </row>
    <row r="43" spans="1:12" ht="15">
      <c r="A43" s="23"/>
      <c r="B43" s="15"/>
      <c r="C43" s="11"/>
      <c r="D43" s="7" t="s">
        <v>29</v>
      </c>
      <c r="E43" s="43"/>
      <c r="F43" s="44"/>
      <c r="G43" s="44"/>
      <c r="H43" s="44"/>
      <c r="I43" s="44"/>
      <c r="J43" s="44"/>
      <c r="K43" s="45"/>
      <c r="L43" s="44"/>
    </row>
    <row r="44" spans="1:12" ht="15">
      <c r="A44" s="23"/>
      <c r="B44" s="15"/>
      <c r="C44" s="11"/>
      <c r="D44" s="7" t="s">
        <v>30</v>
      </c>
      <c r="E44" s="43"/>
      <c r="F44" s="44"/>
      <c r="G44" s="44"/>
      <c r="H44" s="44"/>
      <c r="I44" s="44"/>
      <c r="J44" s="44"/>
      <c r="K44" s="45"/>
      <c r="L44" s="44"/>
    </row>
    <row r="45" spans="1:12" ht="15">
      <c r="A45" s="23"/>
      <c r="B45" s="15"/>
      <c r="C45" s="11"/>
      <c r="D45" s="7" t="s">
        <v>31</v>
      </c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3"/>
      <c r="B46" s="15"/>
      <c r="C46" s="11"/>
      <c r="D46" s="7" t="s">
        <v>32</v>
      </c>
      <c r="E46" s="43"/>
      <c r="F46" s="44"/>
      <c r="G46" s="44"/>
      <c r="H46" s="44"/>
      <c r="I46" s="44"/>
      <c r="J46" s="44"/>
      <c r="K46" s="45"/>
      <c r="L46" s="44"/>
    </row>
    <row r="47" spans="1:12" ht="15">
      <c r="A47" s="24"/>
      <c r="B47" s="17"/>
      <c r="C47" s="8"/>
      <c r="D47" s="18" t="s">
        <v>33</v>
      </c>
      <c r="E47" s="9"/>
      <c r="F47" s="19">
        <f>SUM(F40:F46)</f>
        <v>0</v>
      </c>
      <c r="G47" s="19">
        <f>SUM(G40:G46)</f>
        <v>0</v>
      </c>
      <c r="H47" s="19">
        <f>SUM(H40:H46)</f>
        <v>0</v>
      </c>
      <c r="I47" s="19">
        <f>SUM(I40:I46)</f>
        <v>0</v>
      </c>
      <c r="J47" s="19">
        <f>SUM(J40:J46)</f>
        <v>0</v>
      </c>
      <c r="K47" s="25"/>
      <c r="L47" s="19">
        <v>0</v>
      </c>
    </row>
    <row r="48" spans="1:12" ht="15.75" customHeight="1" thickBot="1">
      <c r="A48" s="29">
        <f>A34</f>
        <v>1</v>
      </c>
      <c r="B48" s="30">
        <f>B34</f>
        <v>3</v>
      </c>
      <c r="C48" s="55" t="s">
        <v>4</v>
      </c>
      <c r="D48" s="56"/>
      <c r="E48" s="31"/>
      <c r="F48" s="32">
        <f>F39+F47</f>
        <v>540</v>
      </c>
      <c r="G48" s="32">
        <f t="shared" ref="G48:J48" si="2">G39+G47</f>
        <v>38.050000000000004</v>
      </c>
      <c r="H48" s="32">
        <f t="shared" si="2"/>
        <v>41.5</v>
      </c>
      <c r="I48" s="32">
        <f t="shared" si="2"/>
        <v>87.75</v>
      </c>
      <c r="J48" s="32">
        <f t="shared" si="2"/>
        <v>838</v>
      </c>
      <c r="K48" s="33"/>
      <c r="L48" s="32">
        <v>63</v>
      </c>
    </row>
    <row r="49" spans="1:12" ht="15">
      <c r="A49" s="20">
        <v>1</v>
      </c>
      <c r="B49" s="21">
        <v>4</v>
      </c>
      <c r="C49" s="22" t="s">
        <v>20</v>
      </c>
      <c r="D49" s="5" t="s">
        <v>21</v>
      </c>
      <c r="E49" s="40" t="s">
        <v>55</v>
      </c>
      <c r="F49" s="41">
        <v>100</v>
      </c>
      <c r="G49" s="41">
        <v>11.64</v>
      </c>
      <c r="H49" s="41">
        <v>8.99</v>
      </c>
      <c r="I49" s="41">
        <v>19.34</v>
      </c>
      <c r="J49" s="41">
        <v>266</v>
      </c>
      <c r="K49" s="42">
        <v>451</v>
      </c>
      <c r="L49" s="41">
        <v>45</v>
      </c>
    </row>
    <row r="50" spans="1:12" ht="15">
      <c r="A50" s="23"/>
      <c r="B50" s="15"/>
      <c r="C50" s="11"/>
      <c r="D50" s="6" t="s">
        <v>29</v>
      </c>
      <c r="E50" s="43" t="s">
        <v>56</v>
      </c>
      <c r="F50" s="44">
        <v>150</v>
      </c>
      <c r="G50" s="44">
        <v>6.8</v>
      </c>
      <c r="H50" s="44">
        <v>12.2</v>
      </c>
      <c r="I50" s="44">
        <v>45.6</v>
      </c>
      <c r="J50" s="44">
        <v>326</v>
      </c>
      <c r="K50" s="45">
        <v>516</v>
      </c>
      <c r="L50" s="44">
        <v>10</v>
      </c>
    </row>
    <row r="51" spans="1:12" ht="15">
      <c r="A51" s="23"/>
      <c r="B51" s="15"/>
      <c r="C51" s="11"/>
      <c r="D51" s="7" t="s">
        <v>22</v>
      </c>
      <c r="E51" s="43" t="s">
        <v>57</v>
      </c>
      <c r="F51" s="44">
        <v>200</v>
      </c>
      <c r="G51" s="44">
        <v>4.9000000000000004</v>
      </c>
      <c r="H51" s="44">
        <v>5</v>
      </c>
      <c r="I51" s="44">
        <v>32.5</v>
      </c>
      <c r="J51" s="44">
        <v>170</v>
      </c>
      <c r="K51" s="45">
        <v>693</v>
      </c>
      <c r="L51" s="44">
        <v>16</v>
      </c>
    </row>
    <row r="52" spans="1:12" ht="15">
      <c r="A52" s="23"/>
      <c r="B52" s="15"/>
      <c r="C52" s="11"/>
      <c r="D52" s="7" t="s">
        <v>23</v>
      </c>
      <c r="E52" s="43" t="s">
        <v>54</v>
      </c>
      <c r="F52" s="44" t="s">
        <v>58</v>
      </c>
      <c r="G52" s="44">
        <v>2.4500000000000002</v>
      </c>
      <c r="H52" s="44">
        <v>0.9</v>
      </c>
      <c r="I52" s="44">
        <v>14.7</v>
      </c>
      <c r="J52" s="44">
        <v>78</v>
      </c>
      <c r="K52" s="45"/>
      <c r="L52" s="44">
        <v>2</v>
      </c>
    </row>
    <row r="53" spans="1:12" ht="15">
      <c r="A53" s="24"/>
      <c r="B53" s="17"/>
      <c r="C53" s="8"/>
      <c r="D53" s="18" t="s">
        <v>33</v>
      </c>
      <c r="E53" s="9"/>
      <c r="F53" s="19">
        <v>510</v>
      </c>
      <c r="G53" s="19">
        <f>SUM(G49:G52)</f>
        <v>25.790000000000003</v>
      </c>
      <c r="H53" s="19">
        <f>SUM(H49:H52)</f>
        <v>27.089999999999996</v>
      </c>
      <c r="I53" s="19">
        <f>SUM(I49:I52)</f>
        <v>112.14</v>
      </c>
      <c r="J53" s="19">
        <f>SUM(J49:J52)</f>
        <v>840</v>
      </c>
      <c r="K53" s="25"/>
      <c r="L53" s="19">
        <f>SUM(L49:L52)</f>
        <v>73</v>
      </c>
    </row>
    <row r="54" spans="1:12" ht="15">
      <c r="A54" s="26">
        <f>A49</f>
        <v>1</v>
      </c>
      <c r="B54" s="13">
        <f>B49</f>
        <v>4</v>
      </c>
      <c r="C54" s="10" t="s">
        <v>25</v>
      </c>
      <c r="D54" s="7" t="s">
        <v>26</v>
      </c>
      <c r="E54" s="43"/>
      <c r="F54" s="44"/>
      <c r="G54" s="44"/>
      <c r="H54" s="44"/>
      <c r="I54" s="44"/>
      <c r="J54" s="44"/>
      <c r="K54" s="45"/>
      <c r="L54" s="44"/>
    </row>
    <row r="55" spans="1:12" ht="15">
      <c r="A55" s="23"/>
      <c r="B55" s="15"/>
      <c r="C55" s="11"/>
      <c r="D55" s="7" t="s">
        <v>27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3"/>
      <c r="B56" s="15"/>
      <c r="C56" s="11"/>
      <c r="D56" s="7" t="s">
        <v>28</v>
      </c>
      <c r="E56" s="43"/>
      <c r="F56" s="44"/>
      <c r="G56" s="44"/>
      <c r="H56" s="44"/>
      <c r="I56" s="44"/>
      <c r="J56" s="44"/>
      <c r="K56" s="45"/>
      <c r="L56" s="44"/>
    </row>
    <row r="57" spans="1:12" ht="15">
      <c r="A57" s="23"/>
      <c r="B57" s="15"/>
      <c r="C57" s="11"/>
      <c r="D57" s="7" t="s">
        <v>29</v>
      </c>
      <c r="E57" s="43"/>
      <c r="F57" s="44"/>
      <c r="G57" s="44"/>
      <c r="H57" s="44"/>
      <c r="I57" s="44"/>
      <c r="J57" s="44"/>
      <c r="K57" s="45"/>
      <c r="L57" s="44"/>
    </row>
    <row r="58" spans="1:12" ht="15">
      <c r="A58" s="23"/>
      <c r="B58" s="15"/>
      <c r="C58" s="11"/>
      <c r="D58" s="7" t="s">
        <v>30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3"/>
      <c r="B59" s="15"/>
      <c r="C59" s="11"/>
      <c r="D59" s="7" t="s">
        <v>31</v>
      </c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3"/>
      <c r="B60" s="15"/>
      <c r="C60" s="11"/>
      <c r="D60" s="7" t="s">
        <v>32</v>
      </c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4"/>
      <c r="B61" s="17"/>
      <c r="C61" s="8"/>
      <c r="D61" s="18" t="s">
        <v>33</v>
      </c>
      <c r="E61" s="9"/>
      <c r="F61" s="19">
        <f>SUM(F54:F60)</f>
        <v>0</v>
      </c>
      <c r="G61" s="19">
        <f>SUM(G54:G60)</f>
        <v>0</v>
      </c>
      <c r="H61" s="19">
        <f>SUM(H54:H60)</f>
        <v>0</v>
      </c>
      <c r="I61" s="19">
        <f>SUM(I54:I60)</f>
        <v>0</v>
      </c>
      <c r="J61" s="19">
        <f>SUM(J54:J60)</f>
        <v>0</v>
      </c>
      <c r="K61" s="25"/>
      <c r="L61" s="19">
        <v>0</v>
      </c>
    </row>
    <row r="62" spans="1:12" ht="15.75" customHeight="1" thickBot="1">
      <c r="A62" s="29">
        <f>A49</f>
        <v>1</v>
      </c>
      <c r="B62" s="30">
        <f>B49</f>
        <v>4</v>
      </c>
      <c r="C62" s="55" t="s">
        <v>4</v>
      </c>
      <c r="D62" s="56"/>
      <c r="E62" s="31"/>
      <c r="F62" s="32">
        <f>F53+F61</f>
        <v>510</v>
      </c>
      <c r="G62" s="32">
        <f t="shared" ref="G62:J62" si="3">G53+G61</f>
        <v>25.790000000000003</v>
      </c>
      <c r="H62" s="32">
        <f t="shared" si="3"/>
        <v>27.089999999999996</v>
      </c>
      <c r="I62" s="32">
        <f t="shared" si="3"/>
        <v>112.14</v>
      </c>
      <c r="J62" s="32">
        <f t="shared" si="3"/>
        <v>840</v>
      </c>
      <c r="K62" s="33"/>
      <c r="L62" s="32">
        <v>73</v>
      </c>
    </row>
    <row r="63" spans="1:12" ht="15">
      <c r="A63" s="20">
        <v>1</v>
      </c>
      <c r="B63" s="21">
        <v>5</v>
      </c>
      <c r="C63" s="22" t="s">
        <v>20</v>
      </c>
      <c r="D63" s="5" t="s">
        <v>21</v>
      </c>
      <c r="E63" s="40" t="s">
        <v>59</v>
      </c>
      <c r="F63" s="41">
        <v>200</v>
      </c>
      <c r="G63" s="41">
        <v>7</v>
      </c>
      <c r="H63" s="41">
        <v>13</v>
      </c>
      <c r="I63" s="41">
        <v>33</v>
      </c>
      <c r="J63" s="41">
        <v>287</v>
      </c>
      <c r="K63" s="42">
        <v>302</v>
      </c>
      <c r="L63" s="41">
        <v>18</v>
      </c>
    </row>
    <row r="64" spans="1:12" ht="15">
      <c r="A64" s="23"/>
      <c r="B64" s="15"/>
      <c r="C64" s="11"/>
      <c r="D64" s="7" t="s">
        <v>22</v>
      </c>
      <c r="E64" s="43" t="s">
        <v>60</v>
      </c>
      <c r="F64" s="44">
        <v>200</v>
      </c>
      <c r="G64" s="44">
        <v>1.4</v>
      </c>
      <c r="H64" s="44">
        <v>1.6</v>
      </c>
      <c r="I64" s="44">
        <v>10.64</v>
      </c>
      <c r="J64" s="44">
        <v>104</v>
      </c>
      <c r="K64" s="45">
        <v>692</v>
      </c>
      <c r="L64" s="44">
        <v>13</v>
      </c>
    </row>
    <row r="65" spans="1:12" ht="15">
      <c r="A65" s="23"/>
      <c r="B65" s="15"/>
      <c r="C65" s="11"/>
      <c r="D65" s="7" t="s">
        <v>23</v>
      </c>
      <c r="E65" s="43" t="s">
        <v>61</v>
      </c>
      <c r="F65" s="44">
        <v>50</v>
      </c>
      <c r="G65" s="44">
        <v>10.8</v>
      </c>
      <c r="H65" s="44">
        <v>12.34</v>
      </c>
      <c r="I65" s="44">
        <v>21.3</v>
      </c>
      <c r="J65" s="44">
        <v>167</v>
      </c>
      <c r="K65" s="45">
        <v>3</v>
      </c>
      <c r="L65" s="44">
        <v>16</v>
      </c>
    </row>
    <row r="66" spans="1:12" ht="15">
      <c r="A66" s="23"/>
      <c r="B66" s="15"/>
      <c r="C66" s="11"/>
      <c r="D66" s="7" t="s">
        <v>24</v>
      </c>
      <c r="E66" s="43" t="s">
        <v>62</v>
      </c>
      <c r="F66" s="44">
        <v>100</v>
      </c>
      <c r="G66" s="44">
        <v>0.4</v>
      </c>
      <c r="H66" s="44">
        <v>0</v>
      </c>
      <c r="I66" s="44">
        <v>11.3</v>
      </c>
      <c r="J66" s="44">
        <v>46</v>
      </c>
      <c r="K66" s="45"/>
      <c r="L66" s="44">
        <v>16</v>
      </c>
    </row>
    <row r="67" spans="1:12" ht="15">
      <c r="A67" s="23"/>
      <c r="B67" s="15"/>
      <c r="C67" s="11"/>
      <c r="D67" s="52" t="s">
        <v>63</v>
      </c>
      <c r="E67" s="43" t="s">
        <v>64</v>
      </c>
      <c r="F67" s="44">
        <v>30</v>
      </c>
      <c r="G67" s="44">
        <v>3</v>
      </c>
      <c r="H67" s="44">
        <v>13</v>
      </c>
      <c r="I67" s="44">
        <v>54</v>
      </c>
      <c r="J67" s="44">
        <v>360</v>
      </c>
      <c r="K67" s="45"/>
      <c r="L67" s="44">
        <v>24</v>
      </c>
    </row>
    <row r="68" spans="1:12" ht="15">
      <c r="A68" s="24"/>
      <c r="B68" s="17"/>
      <c r="C68" s="8"/>
      <c r="D68" s="18" t="s">
        <v>33</v>
      </c>
      <c r="E68" s="9"/>
      <c r="F68" s="19">
        <f>SUM(F63:F67)</f>
        <v>580</v>
      </c>
      <c r="G68" s="19">
        <f>SUM(G63:G67)</f>
        <v>22.6</v>
      </c>
      <c r="H68" s="19">
        <f>SUM(H63:H67)</f>
        <v>39.94</v>
      </c>
      <c r="I68" s="19">
        <f>SUM(I63:I67)</f>
        <v>130.24</v>
      </c>
      <c r="J68" s="19">
        <f>SUM(J63:J67)</f>
        <v>964</v>
      </c>
      <c r="K68" s="25"/>
      <c r="L68" s="19">
        <f>SUM(L63:L67)</f>
        <v>87</v>
      </c>
    </row>
    <row r="69" spans="1:12" ht="15">
      <c r="A69" s="26">
        <f>A63</f>
        <v>1</v>
      </c>
      <c r="B69" s="13">
        <f>B63</f>
        <v>5</v>
      </c>
      <c r="C69" s="10" t="s">
        <v>25</v>
      </c>
      <c r="D69" s="7" t="s">
        <v>26</v>
      </c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3"/>
      <c r="B70" s="15"/>
      <c r="C70" s="11"/>
      <c r="D70" s="7" t="s">
        <v>27</v>
      </c>
      <c r="E70" s="43"/>
      <c r="F70" s="44"/>
      <c r="G70" s="44"/>
      <c r="H70" s="44"/>
      <c r="I70" s="44"/>
      <c r="J70" s="44"/>
      <c r="K70" s="45"/>
      <c r="L70" s="44"/>
    </row>
    <row r="71" spans="1:12" ht="15">
      <c r="A71" s="23"/>
      <c r="B71" s="15"/>
      <c r="C71" s="11"/>
      <c r="D71" s="7" t="s">
        <v>28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3"/>
      <c r="B72" s="15"/>
      <c r="C72" s="11"/>
      <c r="D72" s="7" t="s">
        <v>29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3"/>
      <c r="B73" s="15"/>
      <c r="C73" s="11"/>
      <c r="D73" s="7" t="s">
        <v>30</v>
      </c>
      <c r="E73" s="43"/>
      <c r="F73" s="44"/>
      <c r="G73" s="44"/>
      <c r="H73" s="44"/>
      <c r="I73" s="44"/>
      <c r="J73" s="44"/>
      <c r="K73" s="45"/>
      <c r="L73" s="44"/>
    </row>
    <row r="74" spans="1:12" ht="15">
      <c r="A74" s="23"/>
      <c r="B74" s="15"/>
      <c r="C74" s="11"/>
      <c r="D74" s="7" t="s">
        <v>31</v>
      </c>
      <c r="E74" s="43"/>
      <c r="F74" s="44"/>
      <c r="G74" s="44"/>
      <c r="H74" s="44"/>
      <c r="I74" s="44"/>
      <c r="J74" s="44"/>
      <c r="K74" s="45"/>
      <c r="L74" s="44"/>
    </row>
    <row r="75" spans="1:12" ht="15">
      <c r="A75" s="23"/>
      <c r="B75" s="15"/>
      <c r="C75" s="11"/>
      <c r="D75" s="7" t="s">
        <v>32</v>
      </c>
      <c r="E75" s="43"/>
      <c r="F75" s="44"/>
      <c r="G75" s="44"/>
      <c r="H75" s="44"/>
      <c r="I75" s="44"/>
      <c r="J75" s="44"/>
      <c r="K75" s="45"/>
      <c r="L75" s="44"/>
    </row>
    <row r="76" spans="1:12" ht="15">
      <c r="A76" s="24"/>
      <c r="B76" s="17"/>
      <c r="C76" s="8"/>
      <c r="D76" s="18" t="s">
        <v>33</v>
      </c>
      <c r="E76" s="9"/>
      <c r="F76" s="19">
        <f>SUM(F69:F75)</f>
        <v>0</v>
      </c>
      <c r="G76" s="19">
        <f>SUM(G69:G75)</f>
        <v>0</v>
      </c>
      <c r="H76" s="19">
        <f>SUM(H69:H75)</f>
        <v>0</v>
      </c>
      <c r="I76" s="19">
        <f>SUM(I69:I75)</f>
        <v>0</v>
      </c>
      <c r="J76" s="19">
        <f>SUM(J69:J75)</f>
        <v>0</v>
      </c>
      <c r="K76" s="25"/>
      <c r="L76" s="19">
        <v>0</v>
      </c>
    </row>
    <row r="77" spans="1:12" ht="15.75" customHeight="1" thickBot="1">
      <c r="A77" s="29">
        <f>A63</f>
        <v>1</v>
      </c>
      <c r="B77" s="30">
        <f>B63</f>
        <v>5</v>
      </c>
      <c r="C77" s="55" t="s">
        <v>4</v>
      </c>
      <c r="D77" s="56"/>
      <c r="E77" s="31"/>
      <c r="F77" s="32">
        <f>F68+F76</f>
        <v>580</v>
      </c>
      <c r="G77" s="32">
        <f t="shared" ref="G77:J77" si="4">G68+G76</f>
        <v>22.6</v>
      </c>
      <c r="H77" s="32">
        <f t="shared" si="4"/>
        <v>39.94</v>
      </c>
      <c r="I77" s="32">
        <f t="shared" si="4"/>
        <v>130.24</v>
      </c>
      <c r="J77" s="32">
        <f t="shared" si="4"/>
        <v>964</v>
      </c>
      <c r="K77" s="33"/>
      <c r="L77" s="32">
        <v>87</v>
      </c>
    </row>
    <row r="78" spans="1:12" ht="15">
      <c r="A78" s="20">
        <v>1</v>
      </c>
      <c r="B78" s="21">
        <v>6</v>
      </c>
      <c r="C78" s="22" t="s">
        <v>20</v>
      </c>
      <c r="D78" s="5" t="s">
        <v>21</v>
      </c>
      <c r="E78" s="40" t="s">
        <v>65</v>
      </c>
      <c r="F78" s="41" t="s">
        <v>50</v>
      </c>
      <c r="G78" s="41">
        <v>10.9</v>
      </c>
      <c r="H78" s="41">
        <v>12.36</v>
      </c>
      <c r="I78" s="41">
        <v>21.5</v>
      </c>
      <c r="J78" s="41">
        <v>252</v>
      </c>
      <c r="K78" s="42">
        <v>488</v>
      </c>
      <c r="L78" s="41">
        <v>55</v>
      </c>
    </row>
    <row r="79" spans="1:12" ht="15">
      <c r="A79" s="23"/>
      <c r="B79" s="15"/>
      <c r="C79" s="11"/>
      <c r="D79" s="52" t="s">
        <v>29</v>
      </c>
      <c r="E79" s="43" t="s">
        <v>66</v>
      </c>
      <c r="F79" s="44">
        <v>150</v>
      </c>
      <c r="G79" s="44">
        <v>7.38</v>
      </c>
      <c r="H79" s="44">
        <v>9.6999999999999993</v>
      </c>
      <c r="I79" s="44">
        <v>75.040000000000006</v>
      </c>
      <c r="J79" s="44">
        <v>284</v>
      </c>
      <c r="K79" s="45">
        <v>511</v>
      </c>
      <c r="L79" s="44">
        <v>10</v>
      </c>
    </row>
    <row r="80" spans="1:12" ht="15">
      <c r="A80" s="23"/>
      <c r="B80" s="15"/>
      <c r="C80" s="11"/>
      <c r="D80" s="52" t="s">
        <v>26</v>
      </c>
      <c r="E80" s="43" t="s">
        <v>67</v>
      </c>
      <c r="F80" s="44">
        <v>30</v>
      </c>
      <c r="G80" s="44">
        <v>1</v>
      </c>
      <c r="H80" s="44">
        <v>1.7</v>
      </c>
      <c r="I80" s="44">
        <v>5.6</v>
      </c>
      <c r="J80" s="44">
        <v>110</v>
      </c>
      <c r="K80" s="45">
        <v>101</v>
      </c>
      <c r="L80" s="44">
        <v>6</v>
      </c>
    </row>
    <row r="81" spans="1:12" ht="15">
      <c r="A81" s="23"/>
      <c r="B81" s="15"/>
      <c r="C81" s="11"/>
      <c r="D81" s="7" t="s">
        <v>22</v>
      </c>
      <c r="E81" s="43" t="s">
        <v>42</v>
      </c>
      <c r="F81" s="44">
        <v>200</v>
      </c>
      <c r="G81" s="44">
        <v>0.26</v>
      </c>
      <c r="H81" s="44">
        <v>0</v>
      </c>
      <c r="I81" s="44">
        <v>15.01</v>
      </c>
      <c r="J81" s="44">
        <v>58</v>
      </c>
      <c r="K81" s="45">
        <v>685</v>
      </c>
      <c r="L81" s="44">
        <v>3</v>
      </c>
    </row>
    <row r="82" spans="1:12" ht="15">
      <c r="A82" s="23"/>
      <c r="B82" s="15"/>
      <c r="C82" s="11"/>
      <c r="D82" s="7" t="s">
        <v>23</v>
      </c>
      <c r="E82" s="43" t="s">
        <v>68</v>
      </c>
      <c r="F82" s="44">
        <v>3</v>
      </c>
      <c r="G82" s="44">
        <v>2.4500000000000002</v>
      </c>
      <c r="H82" s="44">
        <v>0.9</v>
      </c>
      <c r="I82" s="44">
        <v>14.7</v>
      </c>
      <c r="J82" s="44">
        <v>78</v>
      </c>
      <c r="K82" s="45"/>
      <c r="L82" s="44">
        <v>2</v>
      </c>
    </row>
    <row r="83" spans="1:12" ht="15">
      <c r="A83" s="24"/>
      <c r="B83" s="17"/>
      <c r="C83" s="8"/>
      <c r="D83" s="18" t="s">
        <v>33</v>
      </c>
      <c r="E83" s="9"/>
      <c r="F83" s="19">
        <v>540</v>
      </c>
      <c r="G83" s="19">
        <f>SUM(G78:G82)</f>
        <v>21.990000000000002</v>
      </c>
      <c r="H83" s="19">
        <f>SUM(H78:H82)</f>
        <v>24.659999999999997</v>
      </c>
      <c r="I83" s="19">
        <f>SUM(I78:I82)</f>
        <v>131.85</v>
      </c>
      <c r="J83" s="19">
        <f>SUM(J78:J82)</f>
        <v>782</v>
      </c>
      <c r="K83" s="25"/>
      <c r="L83" s="19">
        <f>SUM(L78:L82)</f>
        <v>76</v>
      </c>
    </row>
    <row r="84" spans="1:12" ht="15">
      <c r="A84" s="26">
        <f>A78</f>
        <v>1</v>
      </c>
      <c r="B84" s="13">
        <f>B78</f>
        <v>6</v>
      </c>
      <c r="C84" s="10" t="s">
        <v>25</v>
      </c>
      <c r="D84" s="7" t="s">
        <v>26</v>
      </c>
      <c r="E84" s="43"/>
      <c r="F84" s="44"/>
      <c r="G84" s="44"/>
      <c r="H84" s="44"/>
      <c r="I84" s="44"/>
      <c r="J84" s="44"/>
      <c r="K84" s="45"/>
      <c r="L84" s="44"/>
    </row>
    <row r="85" spans="1:12" ht="15">
      <c r="A85" s="23"/>
      <c r="B85" s="15"/>
      <c r="C85" s="11"/>
      <c r="D85" s="7" t="s">
        <v>27</v>
      </c>
      <c r="E85" s="43"/>
      <c r="F85" s="44"/>
      <c r="G85" s="44"/>
      <c r="H85" s="44"/>
      <c r="I85" s="44"/>
      <c r="J85" s="44"/>
      <c r="K85" s="45"/>
      <c r="L85" s="44"/>
    </row>
    <row r="86" spans="1:12" ht="15">
      <c r="A86" s="23"/>
      <c r="B86" s="15"/>
      <c r="C86" s="11"/>
      <c r="D86" s="7" t="s">
        <v>28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3"/>
      <c r="B87" s="15"/>
      <c r="C87" s="11"/>
      <c r="D87" s="7" t="s">
        <v>29</v>
      </c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3"/>
      <c r="B88" s="15"/>
      <c r="C88" s="11"/>
      <c r="D88" s="7" t="s">
        <v>30</v>
      </c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3"/>
      <c r="B89" s="15"/>
      <c r="C89" s="11"/>
      <c r="D89" s="7" t="s">
        <v>31</v>
      </c>
      <c r="E89" s="43"/>
      <c r="F89" s="44"/>
      <c r="G89" s="44"/>
      <c r="H89" s="44"/>
      <c r="I89" s="44"/>
      <c r="J89" s="44"/>
      <c r="K89" s="45"/>
      <c r="L89" s="44"/>
    </row>
    <row r="90" spans="1:12" ht="15">
      <c r="A90" s="23"/>
      <c r="B90" s="15"/>
      <c r="C90" s="11"/>
      <c r="D90" s="7" t="s">
        <v>32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4"/>
      <c r="B91" s="17"/>
      <c r="C91" s="8"/>
      <c r="D91" s="18" t="s">
        <v>33</v>
      </c>
      <c r="E91" s="9"/>
      <c r="F91" s="19">
        <f>SUM(F84:F90)</f>
        <v>0</v>
      </c>
      <c r="G91" s="19">
        <f>SUM(G84:G90)</f>
        <v>0</v>
      </c>
      <c r="H91" s="19">
        <f>SUM(H84:H90)</f>
        <v>0</v>
      </c>
      <c r="I91" s="19">
        <f>SUM(I84:I90)</f>
        <v>0</v>
      </c>
      <c r="J91" s="19">
        <f>SUM(J84:J90)</f>
        <v>0</v>
      </c>
      <c r="K91" s="25"/>
      <c r="L91" s="19">
        <v>0</v>
      </c>
    </row>
    <row r="92" spans="1:12" ht="15.75" customHeight="1" thickBot="1">
      <c r="A92" s="29">
        <f>A78</f>
        <v>1</v>
      </c>
      <c r="B92" s="30">
        <f>B78</f>
        <v>6</v>
      </c>
      <c r="C92" s="55" t="s">
        <v>4</v>
      </c>
      <c r="D92" s="56"/>
      <c r="E92" s="31"/>
      <c r="F92" s="32">
        <f t="shared" ref="F92:J92" si="5">F83+F91</f>
        <v>540</v>
      </c>
      <c r="G92" s="32">
        <f t="shared" si="5"/>
        <v>21.990000000000002</v>
      </c>
      <c r="H92" s="32">
        <f t="shared" si="5"/>
        <v>24.659999999999997</v>
      </c>
      <c r="I92" s="32">
        <f t="shared" si="5"/>
        <v>131.85</v>
      </c>
      <c r="J92" s="32">
        <f t="shared" si="5"/>
        <v>782</v>
      </c>
      <c r="K92" s="33"/>
      <c r="L92" s="32">
        <v>76</v>
      </c>
    </row>
    <row r="93" spans="1:12" ht="15">
      <c r="A93" s="20">
        <v>2</v>
      </c>
      <c r="B93" s="21">
        <v>1</v>
      </c>
      <c r="C93" s="22" t="s">
        <v>20</v>
      </c>
      <c r="D93" s="5" t="s">
        <v>21</v>
      </c>
      <c r="E93" s="40" t="s">
        <v>69</v>
      </c>
      <c r="F93" s="41" t="s">
        <v>50</v>
      </c>
      <c r="G93" s="41">
        <v>18.059999999999999</v>
      </c>
      <c r="H93" s="41">
        <v>22.2</v>
      </c>
      <c r="I93" s="41">
        <v>19.48</v>
      </c>
      <c r="J93" s="41">
        <v>284</v>
      </c>
      <c r="K93" s="42">
        <v>462</v>
      </c>
      <c r="L93" s="41">
        <v>48</v>
      </c>
    </row>
    <row r="94" spans="1:12" ht="15">
      <c r="A94" s="23"/>
      <c r="B94" s="15"/>
      <c r="C94" s="11"/>
      <c r="D94" s="52" t="s">
        <v>29</v>
      </c>
      <c r="E94" s="43" t="s">
        <v>56</v>
      </c>
      <c r="F94" s="44">
        <v>150</v>
      </c>
      <c r="G94" s="44">
        <v>6.8</v>
      </c>
      <c r="H94" s="44">
        <v>12.2</v>
      </c>
      <c r="I94" s="44">
        <v>45.6</v>
      </c>
      <c r="J94" s="44">
        <v>326</v>
      </c>
      <c r="K94" s="45">
        <v>516</v>
      </c>
      <c r="L94" s="44">
        <v>10</v>
      </c>
    </row>
    <row r="95" spans="1:12" ht="15">
      <c r="A95" s="23"/>
      <c r="B95" s="15"/>
      <c r="C95" s="11"/>
      <c r="D95" s="7" t="s">
        <v>22</v>
      </c>
      <c r="E95" s="43" t="s">
        <v>42</v>
      </c>
      <c r="F95" s="44">
        <v>200</v>
      </c>
      <c r="G95" s="44">
        <v>0.26</v>
      </c>
      <c r="H95" s="44">
        <v>0</v>
      </c>
      <c r="I95" s="44">
        <v>15.01</v>
      </c>
      <c r="J95" s="44">
        <v>58</v>
      </c>
      <c r="K95" s="45">
        <v>685</v>
      </c>
      <c r="L95" s="44">
        <v>3</v>
      </c>
    </row>
    <row r="96" spans="1:12" ht="15">
      <c r="A96" s="23"/>
      <c r="B96" s="15"/>
      <c r="C96" s="11"/>
      <c r="D96" s="7" t="s">
        <v>23</v>
      </c>
      <c r="E96" s="43" t="s">
        <v>54</v>
      </c>
      <c r="F96" s="44" t="s">
        <v>58</v>
      </c>
      <c r="G96" s="44">
        <v>2.4500000000000002</v>
      </c>
      <c r="H96" s="44">
        <v>0.9</v>
      </c>
      <c r="I96" s="44">
        <v>14.7</v>
      </c>
      <c r="J96" s="44">
        <v>78</v>
      </c>
      <c r="K96" s="45"/>
      <c r="L96" s="44">
        <v>4</v>
      </c>
    </row>
    <row r="97" spans="1:12" ht="15">
      <c r="A97" s="24"/>
      <c r="B97" s="17"/>
      <c r="C97" s="8"/>
      <c r="D97" s="18" t="s">
        <v>33</v>
      </c>
      <c r="E97" s="9"/>
      <c r="F97" s="19">
        <v>510</v>
      </c>
      <c r="G97" s="19">
        <f>SUM(G93:G96)</f>
        <v>27.57</v>
      </c>
      <c r="H97" s="19">
        <f>SUM(H93:H96)</f>
        <v>35.299999999999997</v>
      </c>
      <c r="I97" s="19">
        <f>SUM(I93:I96)</f>
        <v>94.79</v>
      </c>
      <c r="J97" s="19">
        <f>SUM(J93:J96)</f>
        <v>746</v>
      </c>
      <c r="K97" s="25"/>
      <c r="L97" s="19">
        <f>SUM(L93:L96)</f>
        <v>65</v>
      </c>
    </row>
    <row r="98" spans="1:12" ht="15">
      <c r="A98" s="26">
        <f>A93</f>
        <v>2</v>
      </c>
      <c r="B98" s="13">
        <f>B93</f>
        <v>1</v>
      </c>
      <c r="C98" s="10" t="s">
        <v>25</v>
      </c>
      <c r="D98" s="7" t="s">
        <v>26</v>
      </c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3"/>
      <c r="B99" s="15"/>
      <c r="C99" s="11"/>
      <c r="D99" s="7" t="s">
        <v>27</v>
      </c>
      <c r="E99" s="43"/>
      <c r="F99" s="44"/>
      <c r="G99" s="44"/>
      <c r="H99" s="44"/>
      <c r="I99" s="44"/>
      <c r="J99" s="44"/>
      <c r="K99" s="45"/>
      <c r="L99" s="44"/>
    </row>
    <row r="100" spans="1:12" ht="15">
      <c r="A100" s="23"/>
      <c r="B100" s="15"/>
      <c r="C100" s="11"/>
      <c r="D100" s="7" t="s">
        <v>28</v>
      </c>
      <c r="E100" s="43"/>
      <c r="F100" s="44"/>
      <c r="G100" s="44"/>
      <c r="H100" s="44"/>
      <c r="I100" s="44"/>
      <c r="J100" s="44"/>
      <c r="K100" s="45"/>
      <c r="L100" s="44"/>
    </row>
    <row r="101" spans="1:12" ht="15">
      <c r="A101" s="23"/>
      <c r="B101" s="15"/>
      <c r="C101" s="11"/>
      <c r="D101" s="7" t="s">
        <v>29</v>
      </c>
      <c r="E101" s="43"/>
      <c r="F101" s="44"/>
      <c r="G101" s="44"/>
      <c r="H101" s="44"/>
      <c r="I101" s="44"/>
      <c r="J101" s="44"/>
      <c r="K101" s="45"/>
      <c r="L101" s="44"/>
    </row>
    <row r="102" spans="1:12" ht="15">
      <c r="A102" s="23"/>
      <c r="B102" s="15"/>
      <c r="C102" s="11"/>
      <c r="D102" s="7" t="s">
        <v>30</v>
      </c>
      <c r="E102" s="43"/>
      <c r="F102" s="44"/>
      <c r="G102" s="44"/>
      <c r="H102" s="44"/>
      <c r="I102" s="44"/>
      <c r="J102" s="44"/>
      <c r="K102" s="45"/>
      <c r="L102" s="44"/>
    </row>
    <row r="103" spans="1:12" ht="15">
      <c r="A103" s="23"/>
      <c r="B103" s="15"/>
      <c r="C103" s="11"/>
      <c r="D103" s="7" t="s">
        <v>31</v>
      </c>
      <c r="E103" s="43"/>
      <c r="F103" s="44"/>
      <c r="G103" s="44"/>
      <c r="H103" s="44"/>
      <c r="I103" s="44"/>
      <c r="J103" s="44"/>
      <c r="K103" s="45"/>
      <c r="L103" s="44"/>
    </row>
    <row r="104" spans="1:12" ht="15">
      <c r="A104" s="23"/>
      <c r="B104" s="15"/>
      <c r="C104" s="11"/>
      <c r="D104" s="7" t="s">
        <v>32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>SUM(G98:G104)</f>
        <v>0</v>
      </c>
      <c r="H105" s="19">
        <f>SUM(H98:H104)</f>
        <v>0</v>
      </c>
      <c r="I105" s="19">
        <f>SUM(I98:I104)</f>
        <v>0</v>
      </c>
      <c r="J105" s="19">
        <f>SUM(J98:J104)</f>
        <v>0</v>
      </c>
      <c r="K105" s="25"/>
      <c r="L105" s="19">
        <v>0</v>
      </c>
    </row>
    <row r="106" spans="1:12" ht="15.75" customHeight="1" thickBot="1">
      <c r="A106" s="29">
        <f>A93</f>
        <v>2</v>
      </c>
      <c r="B106" s="30">
        <f>B93</f>
        <v>1</v>
      </c>
      <c r="C106" s="55" t="s">
        <v>4</v>
      </c>
      <c r="D106" s="56"/>
      <c r="E106" s="31"/>
      <c r="F106" s="32">
        <f t="shared" ref="F106:J106" si="6">F97+F105</f>
        <v>510</v>
      </c>
      <c r="G106" s="32">
        <f t="shared" si="6"/>
        <v>27.57</v>
      </c>
      <c r="H106" s="32">
        <f t="shared" si="6"/>
        <v>35.299999999999997</v>
      </c>
      <c r="I106" s="32">
        <f t="shared" si="6"/>
        <v>94.79</v>
      </c>
      <c r="J106" s="32">
        <f t="shared" si="6"/>
        <v>746</v>
      </c>
      <c r="K106" s="33"/>
      <c r="L106" s="32">
        <v>65</v>
      </c>
    </row>
    <row r="107" spans="1:12" ht="15">
      <c r="A107" s="14">
        <v>2</v>
      </c>
      <c r="B107" s="15">
        <v>2</v>
      </c>
      <c r="C107" s="22" t="s">
        <v>20</v>
      </c>
      <c r="D107" s="5" t="s">
        <v>21</v>
      </c>
      <c r="E107" s="40" t="s">
        <v>70</v>
      </c>
      <c r="F107" s="41" t="s">
        <v>41</v>
      </c>
      <c r="G107" s="41">
        <v>11.1</v>
      </c>
      <c r="H107" s="41">
        <v>19</v>
      </c>
      <c r="I107" s="41">
        <v>21.3</v>
      </c>
      <c r="J107" s="41">
        <v>212</v>
      </c>
      <c r="K107" s="42">
        <v>489</v>
      </c>
      <c r="L107" s="41">
        <v>69</v>
      </c>
    </row>
    <row r="108" spans="1:12" ht="15">
      <c r="A108" s="14"/>
      <c r="B108" s="15"/>
      <c r="C108" s="11"/>
      <c r="D108" s="7" t="s">
        <v>22</v>
      </c>
      <c r="E108" s="43" t="s">
        <v>60</v>
      </c>
      <c r="F108" s="44">
        <v>200</v>
      </c>
      <c r="G108" s="44">
        <v>2.5</v>
      </c>
      <c r="H108" s="44">
        <v>2.6</v>
      </c>
      <c r="I108" s="44">
        <v>20.6</v>
      </c>
      <c r="J108" s="44">
        <v>115</v>
      </c>
      <c r="K108" s="45">
        <v>692</v>
      </c>
      <c r="L108" s="44">
        <v>13</v>
      </c>
    </row>
    <row r="109" spans="1:12" ht="15">
      <c r="A109" s="14"/>
      <c r="B109" s="15"/>
      <c r="C109" s="11"/>
      <c r="D109" s="7" t="s">
        <v>23</v>
      </c>
      <c r="E109" s="43" t="s">
        <v>71</v>
      </c>
      <c r="F109" s="44" t="s">
        <v>58</v>
      </c>
      <c r="G109" s="44">
        <v>2.4500000000000002</v>
      </c>
      <c r="H109" s="44">
        <v>0.9</v>
      </c>
      <c r="I109" s="44">
        <v>14.7</v>
      </c>
      <c r="J109" s="44">
        <v>78</v>
      </c>
      <c r="K109" s="45"/>
      <c r="L109" s="44">
        <v>5</v>
      </c>
    </row>
    <row r="110" spans="1:12" ht="15">
      <c r="A110" s="14"/>
      <c r="B110" s="15"/>
      <c r="C110" s="11"/>
      <c r="D110" s="7" t="s">
        <v>24</v>
      </c>
      <c r="E110" s="43" t="s">
        <v>72</v>
      </c>
      <c r="F110" s="44">
        <v>200</v>
      </c>
      <c r="G110" s="44">
        <v>0</v>
      </c>
      <c r="H110" s="44">
        <v>0</v>
      </c>
      <c r="I110" s="44">
        <v>21</v>
      </c>
      <c r="J110" s="44">
        <v>84</v>
      </c>
      <c r="K110" s="45">
        <v>707</v>
      </c>
      <c r="L110" s="44">
        <v>25</v>
      </c>
    </row>
    <row r="111" spans="1:12" ht="15">
      <c r="A111" s="16"/>
      <c r="B111" s="17"/>
      <c r="C111" s="8"/>
      <c r="D111" s="18" t="s">
        <v>33</v>
      </c>
      <c r="E111" s="9"/>
      <c r="F111" s="19">
        <v>640</v>
      </c>
      <c r="G111" s="19">
        <f>SUM(G107:G110)</f>
        <v>16.05</v>
      </c>
      <c r="H111" s="19">
        <f>SUM(H107:H110)</f>
        <v>22.5</v>
      </c>
      <c r="I111" s="19">
        <f>SUM(I107:I110)</f>
        <v>77.600000000000009</v>
      </c>
      <c r="J111" s="19">
        <f>SUM(J107:J110)</f>
        <v>489</v>
      </c>
      <c r="K111" s="25"/>
      <c r="L111" s="19">
        <f>SUM(L107:L110)</f>
        <v>112</v>
      </c>
    </row>
    <row r="112" spans="1:12" ht="15">
      <c r="A112" s="13">
        <f>A107</f>
        <v>2</v>
      </c>
      <c r="B112" s="13">
        <f>B107</f>
        <v>2</v>
      </c>
      <c r="C112" s="10" t="s">
        <v>25</v>
      </c>
      <c r="D112" s="7" t="s">
        <v>26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14"/>
      <c r="B113" s="15"/>
      <c r="C113" s="11"/>
      <c r="D113" s="7" t="s">
        <v>27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>
      <c r="A114" s="14"/>
      <c r="B114" s="15"/>
      <c r="C114" s="11"/>
      <c r="D114" s="7" t="s">
        <v>28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>
      <c r="A115" s="14"/>
      <c r="B115" s="15"/>
      <c r="C115" s="11"/>
      <c r="D115" s="7" t="s">
        <v>29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14"/>
      <c r="B116" s="15"/>
      <c r="C116" s="11"/>
      <c r="D116" s="7" t="s">
        <v>30</v>
      </c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14"/>
      <c r="B117" s="15"/>
      <c r="C117" s="11"/>
      <c r="D117" s="7" t="s">
        <v>31</v>
      </c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14"/>
      <c r="B118" s="15"/>
      <c r="C118" s="11"/>
      <c r="D118" s="7" t="s">
        <v>32</v>
      </c>
      <c r="E118" s="43"/>
      <c r="F118" s="44"/>
      <c r="G118" s="44"/>
      <c r="H118" s="44"/>
      <c r="I118" s="44"/>
      <c r="J118" s="44"/>
      <c r="K118" s="45"/>
      <c r="L118" s="44"/>
    </row>
    <row r="119" spans="1:12" ht="15">
      <c r="A119" s="16"/>
      <c r="B119" s="17"/>
      <c r="C119" s="8"/>
      <c r="D119" s="18" t="s">
        <v>33</v>
      </c>
      <c r="E119" s="9"/>
      <c r="F119" s="19">
        <f>SUM(F112:F118)</f>
        <v>0</v>
      </c>
      <c r="G119" s="19">
        <f>SUM(G112:G118)</f>
        <v>0</v>
      </c>
      <c r="H119" s="19">
        <f>SUM(H112:H118)</f>
        <v>0</v>
      </c>
      <c r="I119" s="19">
        <f>SUM(I112:I118)</f>
        <v>0</v>
      </c>
      <c r="J119" s="19">
        <f>SUM(J112:J118)</f>
        <v>0</v>
      </c>
      <c r="K119" s="25"/>
      <c r="L119" s="19">
        <v>0</v>
      </c>
    </row>
    <row r="120" spans="1:12" ht="15.75" customHeight="1" thickBot="1">
      <c r="A120" s="34">
        <f>A107</f>
        <v>2</v>
      </c>
      <c r="B120" s="34">
        <f>B107</f>
        <v>2</v>
      </c>
      <c r="C120" s="55" t="s">
        <v>4</v>
      </c>
      <c r="D120" s="56"/>
      <c r="E120" s="31"/>
      <c r="F120" s="32">
        <f t="shared" ref="F120" si="7">F111+F119</f>
        <v>640</v>
      </c>
      <c r="G120" s="32">
        <f t="shared" ref="G120" si="8">G111+G119</f>
        <v>16.05</v>
      </c>
      <c r="H120" s="32">
        <f t="shared" ref="H120" si="9">H111+H119</f>
        <v>22.5</v>
      </c>
      <c r="I120" s="32">
        <f t="shared" ref="I120" si="10">I111+I119</f>
        <v>77.600000000000009</v>
      </c>
      <c r="J120" s="32">
        <f t="shared" ref="J120" si="11">J111+J119</f>
        <v>489</v>
      </c>
      <c r="K120" s="33"/>
      <c r="L120" s="32">
        <v>112</v>
      </c>
    </row>
    <row r="121" spans="1:12" ht="15">
      <c r="A121" s="20">
        <v>2</v>
      </c>
      <c r="B121" s="21">
        <v>3</v>
      </c>
      <c r="C121" s="22" t="s">
        <v>20</v>
      </c>
      <c r="D121" s="5" t="s">
        <v>21</v>
      </c>
      <c r="E121" s="40" t="s">
        <v>73</v>
      </c>
      <c r="F121" s="41">
        <v>200</v>
      </c>
      <c r="G121" s="41">
        <v>7</v>
      </c>
      <c r="H121" s="41">
        <v>13</v>
      </c>
      <c r="I121" s="41">
        <v>33</v>
      </c>
      <c r="J121" s="41">
        <v>287</v>
      </c>
      <c r="K121" s="42">
        <v>302</v>
      </c>
      <c r="L121" s="41">
        <v>18</v>
      </c>
    </row>
    <row r="122" spans="1:12" ht="15">
      <c r="A122" s="23"/>
      <c r="B122" s="15"/>
      <c r="C122" s="11"/>
      <c r="D122" s="52" t="s">
        <v>74</v>
      </c>
      <c r="E122" s="43" t="s">
        <v>75</v>
      </c>
      <c r="F122" s="44">
        <v>10</v>
      </c>
      <c r="G122" s="44">
        <v>0.01</v>
      </c>
      <c r="H122" s="44">
        <v>7.2</v>
      </c>
      <c r="I122" s="44">
        <v>0.06</v>
      </c>
      <c r="J122" s="44">
        <v>77</v>
      </c>
      <c r="K122" s="45">
        <v>96</v>
      </c>
      <c r="L122" s="44">
        <v>6</v>
      </c>
    </row>
    <row r="123" spans="1:12" ht="15">
      <c r="A123" s="23"/>
      <c r="B123" s="15"/>
      <c r="C123" s="11"/>
      <c r="D123" s="7" t="s">
        <v>22</v>
      </c>
      <c r="E123" s="43" t="s">
        <v>42</v>
      </c>
      <c r="F123" s="44">
        <v>200</v>
      </c>
      <c r="G123" s="44">
        <v>0.26</v>
      </c>
      <c r="H123" s="44">
        <v>0</v>
      </c>
      <c r="I123" s="44">
        <v>15.01</v>
      </c>
      <c r="J123" s="44">
        <v>58</v>
      </c>
      <c r="K123" s="45">
        <v>685</v>
      </c>
      <c r="L123" s="44">
        <v>3</v>
      </c>
    </row>
    <row r="124" spans="1:12" ht="15">
      <c r="A124" s="23"/>
      <c r="B124" s="15"/>
      <c r="C124" s="11"/>
      <c r="D124" s="7" t="s">
        <v>23</v>
      </c>
      <c r="E124" s="43" t="s">
        <v>68</v>
      </c>
      <c r="F124" s="44">
        <v>40</v>
      </c>
      <c r="G124" s="44">
        <v>2.4500000000000002</v>
      </c>
      <c r="H124" s="44">
        <v>0.9</v>
      </c>
      <c r="I124" s="44">
        <v>14.7</v>
      </c>
      <c r="J124" s="44">
        <v>78</v>
      </c>
      <c r="K124" s="45"/>
      <c r="L124" s="44">
        <v>2</v>
      </c>
    </row>
    <row r="125" spans="1:12" ht="25.5">
      <c r="A125" s="23"/>
      <c r="B125" s="15"/>
      <c r="C125" s="11"/>
      <c r="D125" s="53" t="s">
        <v>63</v>
      </c>
      <c r="E125" s="43" t="s">
        <v>76</v>
      </c>
      <c r="F125" s="44">
        <v>50</v>
      </c>
      <c r="G125" s="44">
        <v>3.3</v>
      </c>
      <c r="H125" s="44">
        <v>4.2</v>
      </c>
      <c r="I125" s="44">
        <v>36.200000000000003</v>
      </c>
      <c r="J125" s="44">
        <v>195</v>
      </c>
      <c r="K125" s="45"/>
      <c r="L125" s="44">
        <v>24</v>
      </c>
    </row>
    <row r="126" spans="1:12" ht="15">
      <c r="A126" s="24"/>
      <c r="B126" s="17"/>
      <c r="C126" s="8"/>
      <c r="D126" s="18" t="s">
        <v>33</v>
      </c>
      <c r="E126" s="9"/>
      <c r="F126" s="19">
        <f>SUM(F121:F125)</f>
        <v>500</v>
      </c>
      <c r="G126" s="19">
        <f>SUM(G121:G125)</f>
        <v>13.02</v>
      </c>
      <c r="H126" s="19">
        <f>SUM(H121:H125)</f>
        <v>25.299999999999997</v>
      </c>
      <c r="I126" s="19">
        <f>SUM(I121:I125)</f>
        <v>98.97</v>
      </c>
      <c r="J126" s="19">
        <f>SUM(J121:J125)</f>
        <v>695</v>
      </c>
      <c r="K126" s="25"/>
      <c r="L126" s="19">
        <f>SUM(L121:L125)</f>
        <v>53</v>
      </c>
    </row>
    <row r="127" spans="1:12" ht="15">
      <c r="A127" s="26">
        <f>A121</f>
        <v>2</v>
      </c>
      <c r="B127" s="13">
        <f>B121</f>
        <v>3</v>
      </c>
      <c r="C127" s="10" t="s">
        <v>25</v>
      </c>
      <c r="D127" s="7" t="s">
        <v>26</v>
      </c>
      <c r="E127" s="43"/>
      <c r="F127" s="44"/>
      <c r="G127" s="44"/>
      <c r="H127" s="44"/>
      <c r="I127" s="44"/>
      <c r="J127" s="44"/>
      <c r="K127" s="45"/>
      <c r="L127" s="44"/>
    </row>
    <row r="128" spans="1:12" ht="15">
      <c r="A128" s="23"/>
      <c r="B128" s="15"/>
      <c r="C128" s="11"/>
      <c r="D128" s="7" t="s">
        <v>27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23"/>
      <c r="B129" s="15"/>
      <c r="C129" s="11"/>
      <c r="D129" s="7" t="s">
        <v>28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23"/>
      <c r="B130" s="15"/>
      <c r="C130" s="11"/>
      <c r="D130" s="7" t="s">
        <v>29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>
      <c r="A131" s="23"/>
      <c r="B131" s="15"/>
      <c r="C131" s="11"/>
      <c r="D131" s="7" t="s">
        <v>30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23"/>
      <c r="B132" s="15"/>
      <c r="C132" s="11"/>
      <c r="D132" s="7" t="s">
        <v>31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>
      <c r="A133" s="23"/>
      <c r="B133" s="15"/>
      <c r="C133" s="11"/>
      <c r="D133" s="7" t="s">
        <v>32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24"/>
      <c r="B134" s="17"/>
      <c r="C134" s="8"/>
      <c r="D134" s="18" t="s">
        <v>33</v>
      </c>
      <c r="E134" s="9"/>
      <c r="F134" s="19">
        <f>SUM(F127:F133)</f>
        <v>0</v>
      </c>
      <c r="G134" s="19">
        <f>SUM(G127:G133)</f>
        <v>0</v>
      </c>
      <c r="H134" s="19">
        <f>SUM(H127:H133)</f>
        <v>0</v>
      </c>
      <c r="I134" s="19">
        <f>SUM(I127:I133)</f>
        <v>0</v>
      </c>
      <c r="J134" s="19">
        <f>SUM(J127:J133)</f>
        <v>0</v>
      </c>
      <c r="K134" s="25"/>
      <c r="L134" s="19">
        <v>0</v>
      </c>
    </row>
    <row r="135" spans="1:12" ht="15.75" customHeight="1" thickBot="1">
      <c r="A135" s="29">
        <f>A121</f>
        <v>2</v>
      </c>
      <c r="B135" s="30">
        <f>B121</f>
        <v>3</v>
      </c>
      <c r="C135" s="55" t="s">
        <v>4</v>
      </c>
      <c r="D135" s="56"/>
      <c r="E135" s="31"/>
      <c r="F135" s="32">
        <f t="shared" ref="F135" si="12">F126+F134</f>
        <v>500</v>
      </c>
      <c r="G135" s="32">
        <f t="shared" ref="G135" si="13">G126+G134</f>
        <v>13.02</v>
      </c>
      <c r="H135" s="32">
        <f t="shared" ref="H135" si="14">H126+H134</f>
        <v>25.299999999999997</v>
      </c>
      <c r="I135" s="32">
        <f t="shared" ref="I135" si="15">I126+I134</f>
        <v>98.97</v>
      </c>
      <c r="J135" s="32">
        <f t="shared" ref="J135" si="16">J126+J134</f>
        <v>695</v>
      </c>
      <c r="K135" s="33"/>
      <c r="L135" s="32">
        <v>53</v>
      </c>
    </row>
    <row r="136" spans="1:12" ht="15">
      <c r="A136" s="20">
        <v>2</v>
      </c>
      <c r="B136" s="21">
        <v>4</v>
      </c>
      <c r="C136" s="22" t="s">
        <v>20</v>
      </c>
      <c r="D136" s="5" t="s">
        <v>21</v>
      </c>
      <c r="E136" s="40" t="s">
        <v>77</v>
      </c>
      <c r="F136" s="41" t="s">
        <v>78</v>
      </c>
      <c r="G136" s="41">
        <v>12.2</v>
      </c>
      <c r="H136" s="41">
        <v>23.6</v>
      </c>
      <c r="I136" s="41">
        <v>42.6</v>
      </c>
      <c r="J136" s="41">
        <v>324</v>
      </c>
      <c r="K136" s="42">
        <v>333</v>
      </c>
      <c r="L136" s="41">
        <v>17</v>
      </c>
    </row>
    <row r="137" spans="1:12" ht="15">
      <c r="A137" s="23"/>
      <c r="B137" s="15"/>
      <c r="C137" s="11"/>
      <c r="D137" s="7" t="s">
        <v>22</v>
      </c>
      <c r="E137" s="43" t="s">
        <v>47</v>
      </c>
      <c r="F137" s="44">
        <v>200</v>
      </c>
      <c r="G137" s="44">
        <v>0</v>
      </c>
      <c r="H137" s="44">
        <v>0</v>
      </c>
      <c r="I137" s="44">
        <v>9.98</v>
      </c>
      <c r="J137" s="44">
        <v>124</v>
      </c>
      <c r="K137" s="45">
        <v>639</v>
      </c>
      <c r="L137" s="44">
        <v>5</v>
      </c>
    </row>
    <row r="138" spans="1:12" ht="15">
      <c r="A138" s="23"/>
      <c r="B138" s="15"/>
      <c r="C138" s="11"/>
      <c r="D138" s="53" t="s">
        <v>26</v>
      </c>
      <c r="E138" s="43" t="s">
        <v>79</v>
      </c>
      <c r="F138" s="44">
        <v>30</v>
      </c>
      <c r="G138" s="44">
        <v>0.6</v>
      </c>
      <c r="H138" s="44">
        <v>0</v>
      </c>
      <c r="I138" s="44">
        <v>3.3</v>
      </c>
      <c r="J138" s="44">
        <v>15</v>
      </c>
      <c r="K138" s="45">
        <v>101</v>
      </c>
      <c r="L138" s="44">
        <v>7</v>
      </c>
    </row>
    <row r="139" spans="1:12" ht="15">
      <c r="A139" s="23"/>
      <c r="B139" s="15"/>
      <c r="C139" s="11"/>
      <c r="D139" s="7" t="s">
        <v>23</v>
      </c>
      <c r="E139" s="43" t="s">
        <v>68</v>
      </c>
      <c r="F139" s="44">
        <v>30</v>
      </c>
      <c r="G139" s="44">
        <v>2.4500000000000002</v>
      </c>
      <c r="H139" s="44">
        <v>0.9</v>
      </c>
      <c r="I139" s="44">
        <v>14.7</v>
      </c>
      <c r="J139" s="44">
        <v>78</v>
      </c>
      <c r="K139" s="45"/>
      <c r="L139" s="44">
        <v>2</v>
      </c>
    </row>
    <row r="140" spans="1:12" ht="15">
      <c r="A140" s="23"/>
      <c r="B140" s="15"/>
      <c r="C140" s="11"/>
      <c r="D140" s="7" t="s">
        <v>24</v>
      </c>
      <c r="E140" s="43" t="s">
        <v>62</v>
      </c>
      <c r="F140" s="44">
        <v>100</v>
      </c>
      <c r="G140" s="44">
        <v>0.4</v>
      </c>
      <c r="H140" s="44">
        <v>0</v>
      </c>
      <c r="I140" s="44">
        <v>11.3</v>
      </c>
      <c r="J140" s="44">
        <v>46</v>
      </c>
      <c r="K140" s="45"/>
      <c r="L140" s="44">
        <v>16</v>
      </c>
    </row>
    <row r="141" spans="1:12" ht="15">
      <c r="A141" s="24"/>
      <c r="B141" s="17"/>
      <c r="C141" s="8"/>
      <c r="D141" s="18" t="s">
        <v>33</v>
      </c>
      <c r="E141" s="9"/>
      <c r="F141" s="19">
        <v>550</v>
      </c>
      <c r="G141" s="19">
        <f>SUM(G136:G140)</f>
        <v>15.65</v>
      </c>
      <c r="H141" s="19">
        <f>SUM(H136:H140)</f>
        <v>24.5</v>
      </c>
      <c r="I141" s="19">
        <f>SUM(I136:I140)</f>
        <v>81.88</v>
      </c>
      <c r="J141" s="19">
        <f>SUM(J136:J140)</f>
        <v>587</v>
      </c>
      <c r="K141" s="25"/>
      <c r="L141" s="19">
        <f>SUM(L136:L140)</f>
        <v>47</v>
      </c>
    </row>
    <row r="142" spans="1:12" ht="15">
      <c r="A142" s="26">
        <f>A136</f>
        <v>2</v>
      </c>
      <c r="B142" s="13">
        <f>B136</f>
        <v>4</v>
      </c>
      <c r="C142" s="10" t="s">
        <v>25</v>
      </c>
      <c r="D142" s="7" t="s">
        <v>26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3"/>
      <c r="B143" s="15"/>
      <c r="C143" s="11"/>
      <c r="D143" s="7" t="s">
        <v>27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3"/>
      <c r="B144" s="15"/>
      <c r="C144" s="11"/>
      <c r="D144" s="7" t="s">
        <v>28</v>
      </c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3"/>
      <c r="B145" s="15"/>
      <c r="C145" s="11"/>
      <c r="D145" s="7" t="s">
        <v>29</v>
      </c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3"/>
      <c r="B146" s="15"/>
      <c r="C146" s="11"/>
      <c r="D146" s="7" t="s">
        <v>30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3"/>
      <c r="B147" s="15"/>
      <c r="C147" s="11"/>
      <c r="D147" s="7" t="s">
        <v>31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3"/>
      <c r="B148" s="15"/>
      <c r="C148" s="11"/>
      <c r="D148" s="7" t="s">
        <v>32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0</v>
      </c>
      <c r="G149" s="19">
        <f>SUM(G142:G148)</f>
        <v>0</v>
      </c>
      <c r="H149" s="19">
        <f>SUM(H142:H148)</f>
        <v>0</v>
      </c>
      <c r="I149" s="19">
        <f>SUM(I142:I148)</f>
        <v>0</v>
      </c>
      <c r="J149" s="19">
        <f>SUM(J142:J148)</f>
        <v>0</v>
      </c>
      <c r="K149" s="25"/>
      <c r="L149" s="19">
        <v>0</v>
      </c>
    </row>
    <row r="150" spans="1:12" ht="15.75" customHeight="1" thickBot="1">
      <c r="A150" s="29">
        <f>A136</f>
        <v>2</v>
      </c>
      <c r="B150" s="30">
        <f>B136</f>
        <v>4</v>
      </c>
      <c r="C150" s="55" t="s">
        <v>4</v>
      </c>
      <c r="D150" s="56"/>
      <c r="E150" s="31"/>
      <c r="F150" s="32">
        <f t="shared" ref="F150" si="17">F141+F149</f>
        <v>550</v>
      </c>
      <c r="G150" s="32">
        <f t="shared" ref="G150" si="18">G141+G149</f>
        <v>15.65</v>
      </c>
      <c r="H150" s="32">
        <f t="shared" ref="H150" si="19">H141+H149</f>
        <v>24.5</v>
      </c>
      <c r="I150" s="32">
        <f t="shared" ref="I150" si="20">I141+I149</f>
        <v>81.88</v>
      </c>
      <c r="J150" s="32">
        <f t="shared" ref="J150" si="21">J141+J149</f>
        <v>587</v>
      </c>
      <c r="K150" s="33"/>
      <c r="L150" s="32">
        <v>47</v>
      </c>
    </row>
    <row r="151" spans="1:12" ht="15">
      <c r="A151" s="20">
        <v>2</v>
      </c>
      <c r="B151" s="21">
        <v>5</v>
      </c>
      <c r="C151" s="22" t="s">
        <v>20</v>
      </c>
      <c r="D151" s="5" t="s">
        <v>21</v>
      </c>
      <c r="E151" s="40" t="s">
        <v>69</v>
      </c>
      <c r="F151" s="41" t="s">
        <v>50</v>
      </c>
      <c r="G151" s="41">
        <v>18.559999999999999</v>
      </c>
      <c r="H151" s="41">
        <v>23.2</v>
      </c>
      <c r="I151" s="41">
        <v>19.5</v>
      </c>
      <c r="J151" s="41">
        <v>285</v>
      </c>
      <c r="K151" s="42">
        <v>462</v>
      </c>
      <c r="L151" s="41">
        <v>48</v>
      </c>
    </row>
    <row r="152" spans="1:12" ht="15">
      <c r="A152" s="23"/>
      <c r="B152" s="15"/>
      <c r="C152" s="11"/>
      <c r="D152" s="52" t="s">
        <v>29</v>
      </c>
      <c r="E152" s="43" t="s">
        <v>80</v>
      </c>
      <c r="F152" s="44">
        <v>150</v>
      </c>
      <c r="G152" s="44">
        <v>10.8</v>
      </c>
      <c r="H152" s="44">
        <v>12.1</v>
      </c>
      <c r="I152" s="44">
        <v>57.1</v>
      </c>
      <c r="J152" s="44">
        <v>290</v>
      </c>
      <c r="K152" s="45">
        <v>508</v>
      </c>
      <c r="L152" s="44">
        <v>12</v>
      </c>
    </row>
    <row r="153" spans="1:12" ht="15">
      <c r="A153" s="23"/>
      <c r="B153" s="15"/>
      <c r="C153" s="11"/>
      <c r="D153" s="7" t="s">
        <v>22</v>
      </c>
      <c r="E153" s="43" t="s">
        <v>42</v>
      </c>
      <c r="F153" s="44">
        <v>200</v>
      </c>
      <c r="G153" s="44">
        <v>0.26</v>
      </c>
      <c r="H153" s="44">
        <v>0</v>
      </c>
      <c r="I153" s="44">
        <v>15.01</v>
      </c>
      <c r="J153" s="44">
        <v>58</v>
      </c>
      <c r="K153" s="45">
        <v>685</v>
      </c>
      <c r="L153" s="44">
        <v>3</v>
      </c>
    </row>
    <row r="154" spans="1:12" ht="15">
      <c r="A154" s="23"/>
      <c r="B154" s="15"/>
      <c r="C154" s="11"/>
      <c r="D154" s="7" t="s">
        <v>23</v>
      </c>
      <c r="E154" s="43" t="s">
        <v>54</v>
      </c>
      <c r="F154" s="44" t="s">
        <v>58</v>
      </c>
      <c r="G154" s="44">
        <v>2.4500000000000002</v>
      </c>
      <c r="H154" s="44">
        <v>0.9</v>
      </c>
      <c r="I154" s="44">
        <v>14.7</v>
      </c>
      <c r="J154" s="44">
        <v>78</v>
      </c>
      <c r="K154" s="45"/>
      <c r="L154" s="44">
        <v>5</v>
      </c>
    </row>
    <row r="155" spans="1:12" ht="15">
      <c r="A155" s="24"/>
      <c r="B155" s="17"/>
      <c r="C155" s="8"/>
      <c r="D155" s="18" t="s">
        <v>33</v>
      </c>
      <c r="E155" s="9"/>
      <c r="F155" s="19">
        <v>510</v>
      </c>
      <c r="G155" s="19">
        <f>SUM(G151:G154)</f>
        <v>32.07</v>
      </c>
      <c r="H155" s="19">
        <f>SUM(H151:H154)</f>
        <v>36.199999999999996</v>
      </c>
      <c r="I155" s="19">
        <f>SUM(I151:I154)</f>
        <v>106.31</v>
      </c>
      <c r="J155" s="19">
        <f>SUM(J151:J154)</f>
        <v>711</v>
      </c>
      <c r="K155" s="25"/>
      <c r="L155" s="19">
        <f>SUM(L151:L154)</f>
        <v>68</v>
      </c>
    </row>
    <row r="156" spans="1:12" ht="15">
      <c r="A156" s="26">
        <f>A151</f>
        <v>2</v>
      </c>
      <c r="B156" s="13">
        <f>B151</f>
        <v>5</v>
      </c>
      <c r="C156" s="10" t="s">
        <v>25</v>
      </c>
      <c r="D156" s="7" t="s">
        <v>26</v>
      </c>
      <c r="E156" s="43"/>
      <c r="F156" s="44"/>
      <c r="G156" s="44"/>
      <c r="H156" s="44"/>
      <c r="I156" s="44"/>
      <c r="J156" s="44"/>
      <c r="K156" s="45"/>
      <c r="L156" s="44"/>
    </row>
    <row r="157" spans="1:12" ht="15">
      <c r="A157" s="23"/>
      <c r="B157" s="15"/>
      <c r="C157" s="11"/>
      <c r="D157" s="7" t="s">
        <v>27</v>
      </c>
      <c r="E157" s="43"/>
      <c r="F157" s="44"/>
      <c r="G157" s="44"/>
      <c r="H157" s="44"/>
      <c r="I157" s="44"/>
      <c r="J157" s="44"/>
      <c r="K157" s="45"/>
      <c r="L157" s="44"/>
    </row>
    <row r="158" spans="1:12" ht="15">
      <c r="A158" s="23"/>
      <c r="B158" s="15"/>
      <c r="C158" s="11"/>
      <c r="D158" s="7" t="s">
        <v>28</v>
      </c>
      <c r="E158" s="43"/>
      <c r="F158" s="44"/>
      <c r="G158" s="44"/>
      <c r="H158" s="44"/>
      <c r="I158" s="44"/>
      <c r="J158" s="44"/>
      <c r="K158" s="45"/>
      <c r="L158" s="44"/>
    </row>
    <row r="159" spans="1:12" ht="15">
      <c r="A159" s="23"/>
      <c r="B159" s="15"/>
      <c r="C159" s="11"/>
      <c r="D159" s="7" t="s">
        <v>29</v>
      </c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3"/>
      <c r="B160" s="15"/>
      <c r="C160" s="11"/>
      <c r="D160" s="7" t="s">
        <v>30</v>
      </c>
      <c r="E160" s="43"/>
      <c r="F160" s="44"/>
      <c r="G160" s="44"/>
      <c r="H160" s="44"/>
      <c r="I160" s="44"/>
      <c r="J160" s="44"/>
      <c r="K160" s="45"/>
      <c r="L160" s="44"/>
    </row>
    <row r="161" spans="1:12" ht="15">
      <c r="A161" s="23"/>
      <c r="B161" s="15"/>
      <c r="C161" s="11"/>
      <c r="D161" s="7" t="s">
        <v>31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>
      <c r="A162" s="23"/>
      <c r="B162" s="15"/>
      <c r="C162" s="11"/>
      <c r="D162" s="7" t="s">
        <v>32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>SUM(G156:G162)</f>
        <v>0</v>
      </c>
      <c r="H163" s="19">
        <f>SUM(H156:H162)</f>
        <v>0</v>
      </c>
      <c r="I163" s="19">
        <f>SUM(I156:I162)</f>
        <v>0</v>
      </c>
      <c r="J163" s="19">
        <f>SUM(J156:J162)</f>
        <v>0</v>
      </c>
      <c r="K163" s="25"/>
      <c r="L163" s="19">
        <v>0</v>
      </c>
    </row>
    <row r="164" spans="1:12" ht="15.75" customHeight="1" thickBot="1">
      <c r="A164" s="29">
        <f>A151</f>
        <v>2</v>
      </c>
      <c r="B164" s="30">
        <f>B151</f>
        <v>5</v>
      </c>
      <c r="C164" s="55" t="s">
        <v>4</v>
      </c>
      <c r="D164" s="56"/>
      <c r="E164" s="31"/>
      <c r="F164" s="32">
        <f t="shared" ref="F164" si="22">F155+F163</f>
        <v>510</v>
      </c>
      <c r="G164" s="32">
        <f t="shared" ref="G164" si="23">G155+G163</f>
        <v>32.07</v>
      </c>
      <c r="H164" s="32">
        <f t="shared" ref="H164" si="24">H155+H163</f>
        <v>36.199999999999996</v>
      </c>
      <c r="I164" s="32">
        <f t="shared" ref="I164" si="25">I155+I163</f>
        <v>106.31</v>
      </c>
      <c r="J164" s="32">
        <f t="shared" ref="J164" si="26">J155+J163</f>
        <v>711</v>
      </c>
      <c r="K164" s="33"/>
      <c r="L164" s="32">
        <v>68</v>
      </c>
    </row>
    <row r="165" spans="1:12" ht="15">
      <c r="A165" s="20">
        <v>2</v>
      </c>
      <c r="B165" s="21">
        <v>6</v>
      </c>
      <c r="C165" s="22" t="s">
        <v>20</v>
      </c>
      <c r="D165" s="5" t="s">
        <v>21</v>
      </c>
      <c r="E165" s="40" t="s">
        <v>81</v>
      </c>
      <c r="F165" s="41">
        <v>100</v>
      </c>
      <c r="G165" s="41">
        <v>11.64</v>
      </c>
      <c r="H165" s="41">
        <v>8.99</v>
      </c>
      <c r="I165" s="41">
        <v>19.34</v>
      </c>
      <c r="J165" s="41">
        <v>266</v>
      </c>
      <c r="K165" s="42">
        <v>451</v>
      </c>
      <c r="L165" s="41">
        <v>45</v>
      </c>
    </row>
    <row r="166" spans="1:12" ht="15">
      <c r="A166" s="23"/>
      <c r="B166" s="15"/>
      <c r="C166" s="11"/>
      <c r="D166" s="52" t="s">
        <v>29</v>
      </c>
      <c r="E166" s="43" t="s">
        <v>51</v>
      </c>
      <c r="F166" s="44">
        <v>150</v>
      </c>
      <c r="G166" s="44">
        <v>4.2</v>
      </c>
      <c r="H166" s="44">
        <v>11</v>
      </c>
      <c r="I166" s="44">
        <v>29.2</v>
      </c>
      <c r="J166" s="44">
        <v>252</v>
      </c>
      <c r="K166" s="45">
        <v>520</v>
      </c>
      <c r="L166" s="44">
        <v>14</v>
      </c>
    </row>
    <row r="167" spans="1:12" ht="15">
      <c r="A167" s="23"/>
      <c r="B167" s="15"/>
      <c r="C167" s="11"/>
      <c r="D167" s="53" t="s">
        <v>30</v>
      </c>
      <c r="E167" s="43" t="s">
        <v>72</v>
      </c>
      <c r="F167" s="44">
        <v>200</v>
      </c>
      <c r="G167" s="44">
        <v>0.2</v>
      </c>
      <c r="H167" s="44">
        <v>0</v>
      </c>
      <c r="I167" s="44">
        <v>21.8</v>
      </c>
      <c r="J167" s="44">
        <v>88</v>
      </c>
      <c r="K167" s="45">
        <v>707</v>
      </c>
      <c r="L167" s="44">
        <v>25</v>
      </c>
    </row>
    <row r="168" spans="1:12" ht="15">
      <c r="A168" s="23"/>
      <c r="B168" s="15"/>
      <c r="C168" s="11"/>
      <c r="D168" s="7" t="s">
        <v>23</v>
      </c>
      <c r="E168" s="43" t="s">
        <v>54</v>
      </c>
      <c r="F168" s="44" t="s">
        <v>58</v>
      </c>
      <c r="G168" s="44">
        <v>2.4500000000000002</v>
      </c>
      <c r="H168" s="44">
        <v>0.9</v>
      </c>
      <c r="I168" s="44">
        <v>14.7</v>
      </c>
      <c r="J168" s="44">
        <v>78</v>
      </c>
      <c r="K168" s="45"/>
      <c r="L168" s="44">
        <v>4</v>
      </c>
    </row>
    <row r="169" spans="1:12" ht="15">
      <c r="A169" s="24"/>
      <c r="B169" s="17"/>
      <c r="C169" s="8"/>
      <c r="D169" s="18" t="s">
        <v>33</v>
      </c>
      <c r="E169" s="9"/>
      <c r="F169" s="19">
        <v>510</v>
      </c>
      <c r="G169" s="19">
        <f>SUM(G165:G168)</f>
        <v>18.489999999999998</v>
      </c>
      <c r="H169" s="19">
        <f>SUM(H165:H168)</f>
        <v>20.89</v>
      </c>
      <c r="I169" s="19">
        <f>SUM(I165:I168)</f>
        <v>85.04</v>
      </c>
      <c r="J169" s="19">
        <f>SUM(J165:J168)</f>
        <v>684</v>
      </c>
      <c r="K169" s="25"/>
      <c r="L169" s="19">
        <f>SUM(L165:L168)</f>
        <v>88</v>
      </c>
    </row>
    <row r="170" spans="1:12" ht="15">
      <c r="A170" s="26">
        <f>A165</f>
        <v>2</v>
      </c>
      <c r="B170" s="13">
        <f>B165</f>
        <v>6</v>
      </c>
      <c r="C170" s="10" t="s">
        <v>25</v>
      </c>
      <c r="D170" s="7" t="s">
        <v>26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>
      <c r="A171" s="23"/>
      <c r="B171" s="15"/>
      <c r="C171" s="11"/>
      <c r="D171" s="7" t="s">
        <v>27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>
      <c r="A172" s="23"/>
      <c r="B172" s="15"/>
      <c r="C172" s="11"/>
      <c r="D172" s="7" t="s">
        <v>28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3"/>
      <c r="B173" s="15"/>
      <c r="C173" s="11"/>
      <c r="D173" s="7" t="s">
        <v>29</v>
      </c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3"/>
      <c r="B174" s="15"/>
      <c r="C174" s="11"/>
      <c r="D174" s="7" t="s">
        <v>30</v>
      </c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3"/>
      <c r="B175" s="15"/>
      <c r="C175" s="11"/>
      <c r="D175" s="7" t="s">
        <v>31</v>
      </c>
      <c r="E175" s="43"/>
      <c r="F175" s="44"/>
      <c r="G175" s="44"/>
      <c r="H175" s="44"/>
      <c r="I175" s="44"/>
      <c r="J175" s="44"/>
      <c r="K175" s="45"/>
      <c r="L175" s="44"/>
    </row>
    <row r="176" spans="1:12" ht="15">
      <c r="A176" s="23"/>
      <c r="B176" s="15"/>
      <c r="C176" s="11"/>
      <c r="D176" s="7" t="s">
        <v>32</v>
      </c>
      <c r="E176" s="43"/>
      <c r="F176" s="44"/>
      <c r="G176" s="44"/>
      <c r="H176" s="44"/>
      <c r="I176" s="44"/>
      <c r="J176" s="44"/>
      <c r="K176" s="45"/>
      <c r="L176" s="44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>SUM(G170:G176)</f>
        <v>0</v>
      </c>
      <c r="H177" s="19">
        <f>SUM(H170:H176)</f>
        <v>0</v>
      </c>
      <c r="I177" s="19">
        <f>SUM(I170:I176)</f>
        <v>0</v>
      </c>
      <c r="J177" s="19">
        <f>SUM(J170:J176)</f>
        <v>0</v>
      </c>
      <c r="K177" s="25"/>
      <c r="L177" s="19">
        <v>0</v>
      </c>
    </row>
    <row r="178" spans="1:12" ht="15.75" customHeight="1" thickBot="1">
      <c r="A178" s="29">
        <f>A165</f>
        <v>2</v>
      </c>
      <c r="B178" s="30">
        <f>B165</f>
        <v>6</v>
      </c>
      <c r="C178" s="55" t="s">
        <v>4</v>
      </c>
      <c r="D178" s="56"/>
      <c r="E178" s="31"/>
      <c r="F178" s="32">
        <f t="shared" ref="F178" si="27">F169+F177</f>
        <v>510</v>
      </c>
      <c r="G178" s="32">
        <f t="shared" ref="G178" si="28">G169+G177</f>
        <v>18.489999999999998</v>
      </c>
      <c r="H178" s="32">
        <f t="shared" ref="H178" si="29">H169+H177</f>
        <v>20.89</v>
      </c>
      <c r="I178" s="32">
        <f t="shared" ref="I178" si="30">I169+I177</f>
        <v>85.04</v>
      </c>
      <c r="J178" s="32">
        <f t="shared" ref="J178" si="31">J169+J177</f>
        <v>684</v>
      </c>
      <c r="K178" s="33"/>
      <c r="L178" s="32">
        <v>88</v>
      </c>
    </row>
    <row r="179" spans="1:12" ht="13.5" thickBot="1">
      <c r="A179" s="27"/>
      <c r="B179" s="28"/>
      <c r="C179" s="54" t="s">
        <v>5</v>
      </c>
      <c r="D179" s="54"/>
      <c r="E179" s="54"/>
      <c r="F179" s="60">
        <f>(F20+F33+F48+F62+F77+F92+F106+F120+F135+F150+F164+F178)/(IF(F20=0,0,1)+IF(F33=0,0,1)+IF(F48=0,0,1)+IF(F62=0,0,1)+IF(F77=0,0,1)+IF(F92=0,0,1)+IF(F106=0,0,1)+IF(F120=0,0,1)+IF(F135=0,0,1)+IF(F150=0,0,1)+IF(F164=0,0,1)+IF(F178=0,0,1))</f>
        <v>537.08333333333337</v>
      </c>
      <c r="G179" s="60">
        <f t="shared" ref="G179:J179" si="32">(G20+G33+G48+G62+G77+G92+G106+G120+G135+G150+G164+G178)/(IF(G20=0,0,1)+IF(G33=0,0,1)+IF(G48=0,0,1)+IF(G62=0,0,1)+IF(G77=0,0,1)+IF(G92=0,0,1)+IF(G106=0,0,1)+IF(G120=0,0,1)+IF(G135=0,0,1)+IF(G150=0,0,1)+IF(G164=0,0,1)+IF(G178=0,0,1))</f>
        <v>23.977500000000006</v>
      </c>
      <c r="H179" s="60">
        <f t="shared" si="32"/>
        <v>29.89833333333333</v>
      </c>
      <c r="I179" s="60">
        <f t="shared" si="32"/>
        <v>96.23833333333333</v>
      </c>
      <c r="J179" s="60">
        <f t="shared" si="32"/>
        <v>702.41666666666663</v>
      </c>
      <c r="K179" s="35"/>
      <c r="L179" s="35">
        <v>73.66</v>
      </c>
    </row>
  </sheetData>
  <mergeCells count="16">
    <mergeCell ref="C20:D20"/>
    <mergeCell ref="C1:E1"/>
    <mergeCell ref="H1:K1"/>
    <mergeCell ref="H2:K2"/>
    <mergeCell ref="C33:D33"/>
    <mergeCell ref="C48:D48"/>
    <mergeCell ref="C62:D62"/>
    <mergeCell ref="C77:D77"/>
    <mergeCell ref="C92:D92"/>
    <mergeCell ref="C179:E179"/>
    <mergeCell ref="C106:D106"/>
    <mergeCell ref="C120:D120"/>
    <mergeCell ref="C135:D135"/>
    <mergeCell ref="C150:D150"/>
    <mergeCell ref="C164:D164"/>
    <mergeCell ref="C178:D1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cp:lastPrinted>2023-10-18T06:46:22Z</cp:lastPrinted>
  <dcterms:created xsi:type="dcterms:W3CDTF">2022-05-16T14:23:56Z</dcterms:created>
  <dcterms:modified xsi:type="dcterms:W3CDTF">2023-10-27T06:28:03Z</dcterms:modified>
</cp:coreProperties>
</file>